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376" windowHeight="6588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H107" i="1"/>
  <c r="G107"/>
  <c r="I104"/>
  <c r="I103"/>
  <c r="I107"/>
  <c r="I102"/>
  <c r="G102"/>
  <c r="H24"/>
  <c r="G24"/>
  <c r="I21"/>
  <c r="I20"/>
  <c r="I19"/>
  <c r="I16"/>
  <c r="I15"/>
  <c r="I14"/>
  <c r="I13"/>
  <c r="I12"/>
  <c r="I11"/>
  <c r="I10"/>
  <c r="I9"/>
  <c r="I8"/>
  <c r="I7"/>
  <c r="I6"/>
  <c r="I24"/>
  <c r="I5"/>
  <c r="I4"/>
  <c r="I3"/>
</calcChain>
</file>

<file path=xl/sharedStrings.xml><?xml version="1.0" encoding="utf-8"?>
<sst xmlns="http://schemas.openxmlformats.org/spreadsheetml/2006/main" count="727" uniqueCount="215">
  <si>
    <t>UBICAZIONE</t>
  </si>
  <si>
    <t>TIPOLOGIA</t>
  </si>
  <si>
    <t>SERIALE</t>
  </si>
  <si>
    <t>IDENTIFICATIVO</t>
  </si>
  <si>
    <t>DESCRIZIONE</t>
  </si>
  <si>
    <t>Q.tà</t>
  </si>
  <si>
    <t>VALORE DI SOSTITUZIONE</t>
  </si>
  <si>
    <t>CANONE ANNUO MANUTENZIONE</t>
  </si>
  <si>
    <t>ALBA</t>
  </si>
  <si>
    <t>SERVER</t>
  </si>
  <si>
    <t>99A6291</t>
  </si>
  <si>
    <t>XS3850M2 2x2.40GB 12MB 8x1G0HD</t>
  </si>
  <si>
    <t>99A6292</t>
  </si>
  <si>
    <t>659528A</t>
  </si>
  <si>
    <t>DESKTOP HMC</t>
  </si>
  <si>
    <t>KD60T2A</t>
  </si>
  <si>
    <t>XS3650M3 2.26GB 12MB 4 Gb 0HDD</t>
  </si>
  <si>
    <t>KD60T2B</t>
  </si>
  <si>
    <t>KD67DB8</t>
  </si>
  <si>
    <t>KD67DG1</t>
  </si>
  <si>
    <t>KD8K96Y</t>
  </si>
  <si>
    <t>KD8K96Z</t>
  </si>
  <si>
    <t>99F2998</t>
  </si>
  <si>
    <t>KD6865L</t>
  </si>
  <si>
    <t>XS3650M3 2.26GB 8MB 6 Gb 0HDD</t>
  </si>
  <si>
    <t>KDPRVGW</t>
  </si>
  <si>
    <t>XSER3650 2.00G 12 MB 2GB 0HDD</t>
  </si>
  <si>
    <t>KDPRVHD</t>
  </si>
  <si>
    <t>653450B</t>
  </si>
  <si>
    <t>ESERVER I5:  1W SERV FEAT 520 1X8953
PCI-X EXPANSION UNIT 
PCI-X EXPANSION TOWER 
4-DISK SLOT EXP-BASE CTLR ENTERPRICE EDITION FOR #0903</t>
  </si>
  <si>
    <t>06BB382</t>
  </si>
  <si>
    <t>IBM xSeries 3850 X6 3837-C4G</t>
  </si>
  <si>
    <t>n.a</t>
  </si>
  <si>
    <t>no manutenzione (contemplati solo nella gestione) - scadenza 2019</t>
  </si>
  <si>
    <t>06BB383</t>
  </si>
  <si>
    <t>LTO</t>
  </si>
  <si>
    <t>UTRIUM TAPE DRIVE</t>
  </si>
  <si>
    <t>STORAGE</t>
  </si>
  <si>
    <t>CKM00113801357</t>
  </si>
  <si>
    <t>EMC CX4-120</t>
  </si>
  <si>
    <t>CKM00091900171</t>
  </si>
  <si>
    <t>CKM00155101198</t>
  </si>
  <si>
    <t>EMC co</t>
  </si>
  <si>
    <t>no manutenzione (contemplati solo nella gestione) - scadenza 2020</t>
  </si>
  <si>
    <t>CKM00154901970</t>
  </si>
  <si>
    <t>TOTALE</t>
  </si>
  <si>
    <t>BRA</t>
  </si>
  <si>
    <t>SWITCH</t>
  </si>
  <si>
    <t>7ZLV2556518</t>
  </si>
  <si>
    <t>ls1100SertBra</t>
  </si>
  <si>
    <t>3COM 1100</t>
  </si>
  <si>
    <t xml:space="preserve">no manutenzione (contemplati solo nella gestione) </t>
  </si>
  <si>
    <t>7ZLV3A53B98</t>
  </si>
  <si>
    <t>ls1100DsoAlba</t>
  </si>
  <si>
    <t>7MAV197294358</t>
  </si>
  <si>
    <t>ls3300legalba</t>
  </si>
  <si>
    <t>3COM 3300</t>
  </si>
  <si>
    <t>7MAV0W6D9A818</t>
  </si>
  <si>
    <t>ls3300NPIAlba</t>
  </si>
  <si>
    <t>LMAV3OA78BF18</t>
  </si>
  <si>
    <t>ls3300GalloGrinzane</t>
  </si>
  <si>
    <t>LMAV4QBDBB198</t>
  </si>
  <si>
    <t>ls3300EmoDialisi</t>
  </si>
  <si>
    <t>7MAV4CAD3D8</t>
  </si>
  <si>
    <t>ls330PoliOsp</t>
  </si>
  <si>
    <t>7MAV197292F18</t>
  </si>
  <si>
    <t>ls3300cenalba</t>
  </si>
  <si>
    <t>7N4V495FCB8</t>
  </si>
  <si>
    <t>ls3300DsoAlba</t>
  </si>
  <si>
    <t>7MAV0X6DA51B8</t>
  </si>
  <si>
    <t>ls3300FisAlba</t>
  </si>
  <si>
    <t>7MAV0N6932E78</t>
  </si>
  <si>
    <t>ls3300rxbra1</t>
  </si>
  <si>
    <t>7N4V495F298</t>
  </si>
  <si>
    <t>ls3300SertAlba</t>
  </si>
  <si>
    <t>7ZNV3E90C18</t>
  </si>
  <si>
    <t>ls3300rxbra2</t>
  </si>
  <si>
    <t>L6LV56D5885E0</t>
  </si>
  <si>
    <t>ls4400borbore</t>
  </si>
  <si>
    <t>3COM 4400</t>
  </si>
  <si>
    <t>L3AV4LBCAFB60</t>
  </si>
  <si>
    <t>ls4400Cherasco</t>
  </si>
  <si>
    <t>CANALE</t>
  </si>
  <si>
    <t>L6EV62E564140</t>
  </si>
  <si>
    <t>ls4400Canale</t>
  </si>
  <si>
    <t>72AV2A8957D80</t>
  </si>
  <si>
    <t>ls4400VeteBra</t>
  </si>
  <si>
    <t>L3AV4MBD23940</t>
  </si>
  <si>
    <t>ls4400ssaalba</t>
  </si>
  <si>
    <t>L6LV56D57C9E0</t>
  </si>
  <si>
    <t>ls4400Convitto0</t>
  </si>
  <si>
    <t>L6DV4JB947860</t>
  </si>
  <si>
    <t>ls4400fisalba</t>
  </si>
  <si>
    <t>L3AV4LBCB07E0</t>
  </si>
  <si>
    <t>ls4400cimalba</t>
  </si>
  <si>
    <t>L6EV5EDDDFC40</t>
  </si>
  <si>
    <t>ls4400AmmBra</t>
  </si>
  <si>
    <t>L6EV5ZE4321E0</t>
  </si>
  <si>
    <t>ls4400Goito2</t>
  </si>
  <si>
    <t>L6EV4JBC56AA0</t>
  </si>
  <si>
    <t>ls4400Goito1</t>
  </si>
  <si>
    <t>L6EV52D420860</t>
  </si>
  <si>
    <t>ls4400ConvArmD-2</t>
  </si>
  <si>
    <t>L6EV52D41F520</t>
  </si>
  <si>
    <t>ls4400ConvArmD-1</t>
  </si>
  <si>
    <t>L6EV52D4208E0</t>
  </si>
  <si>
    <t>ls4400ConvArmA-2</t>
  </si>
  <si>
    <t>ls4400ConvArmA-1</t>
  </si>
  <si>
    <t>L6EV52D41FCA0</t>
  </si>
  <si>
    <t>ls4400ConvArmC2-2</t>
  </si>
  <si>
    <t>L6EV52D41CBE0</t>
  </si>
  <si>
    <t>ls4400ConvArmC2-1</t>
  </si>
  <si>
    <t>L6EV52D41F9E0</t>
  </si>
  <si>
    <t>ls4400ConvArmC1-2</t>
  </si>
  <si>
    <t>L6EV52D4244E0</t>
  </si>
  <si>
    <t>ls4400ConvArmC1-1</t>
  </si>
  <si>
    <t>YEDFCDR5FDE40</t>
  </si>
  <si>
    <t>ls4500ChBra1</t>
  </si>
  <si>
    <t>YEDFAWNBA3A80</t>
  </si>
  <si>
    <t>lsNPIAlba</t>
  </si>
  <si>
    <t>3COM 4500</t>
  </si>
  <si>
    <t>YEDFAEN364C40</t>
  </si>
  <si>
    <t>4500CtpBra</t>
  </si>
  <si>
    <t>YEWFACN64BE80 </t>
  </si>
  <si>
    <t>sw4500-scuola-infermieri</t>
  </si>
  <si>
    <t>YEDF8CK6EAC00</t>
  </si>
  <si>
    <t>ls4500LabAnBra2</t>
  </si>
  <si>
    <t>YEDF8BK6BCF80</t>
  </si>
  <si>
    <t>ls4500LabAnBra1</t>
  </si>
  <si>
    <t>YEDFCDR5FF6C0</t>
  </si>
  <si>
    <t>ls4500UroAlba2</t>
  </si>
  <si>
    <t>YEDFCDR5FAE00</t>
  </si>
  <si>
    <t>ls4500UroAlba1</t>
  </si>
  <si>
    <t>YEWFACN64BF80 </t>
  </si>
  <si>
    <t>ls4500PedAlba2</t>
  </si>
  <si>
    <t>YEDFCDR5FEB00</t>
  </si>
  <si>
    <t>ls4500PedAlba</t>
  </si>
  <si>
    <t>YEDF8CK6EBEC0</t>
  </si>
  <si>
    <t>ls4500LabAlba4</t>
  </si>
  <si>
    <t>YEDF8BK6BCD40</t>
  </si>
  <si>
    <t>ls4500LabAlba3</t>
  </si>
  <si>
    <t>YEDF8BK6BD740</t>
  </si>
  <si>
    <t>ls4500LabAlba2</t>
  </si>
  <si>
    <t>YEDF8CK6EB300</t>
  </si>
  <si>
    <t>ls4500LabAlba1</t>
  </si>
  <si>
    <t>YEFF8WKF87D40</t>
  </si>
  <si>
    <t>ls4500goito</t>
  </si>
  <si>
    <t>YEDFAYNBBA300</t>
  </si>
  <si>
    <t>ls4500dsoalba</t>
  </si>
  <si>
    <t>YEDF8CK6EABC0</t>
  </si>
  <si>
    <t>ls4500chbra</t>
  </si>
  <si>
    <t>YEDFAYNBBA100</t>
  </si>
  <si>
    <t>ls4500cedvalba4</t>
  </si>
  <si>
    <t>YEDFAYNBBD180</t>
  </si>
  <si>
    <t>ls4500cedvalba3</t>
  </si>
  <si>
    <t>YEDFAEN365A00</t>
  </si>
  <si>
    <t>ls4500cedvalba2</t>
  </si>
  <si>
    <t>YEDFAEN361080</t>
  </si>
  <si>
    <t>ls4500cedvalba1</t>
  </si>
  <si>
    <t>YEDF8CK6EB0C0</t>
  </si>
  <si>
    <t>ls4500cedbra</t>
  </si>
  <si>
    <t>9KBF7SJ3AB580</t>
  </si>
  <si>
    <t>ced-riserva</t>
  </si>
  <si>
    <t>3COM 5500</t>
  </si>
  <si>
    <t>9KBFAIN710300</t>
  </si>
  <si>
    <t>GatewayAsl18CentraleTelefonica</t>
  </si>
  <si>
    <t>9KBFA7MFA4D00</t>
  </si>
  <si>
    <t>9KBFA4ME70D00</t>
  </si>
  <si>
    <t>sw5500-ced</t>
  </si>
  <si>
    <t>9KBFA4ME01500</t>
  </si>
  <si>
    <t>9KBFA7MF9F280</t>
  </si>
  <si>
    <t>9T5FC6R26E900</t>
  </si>
  <si>
    <t>4800G-4</t>
  </si>
  <si>
    <t>3COM 4800</t>
  </si>
  <si>
    <t>9T3FC5R20A300</t>
  </si>
  <si>
    <t>4800G-3</t>
  </si>
  <si>
    <t>9T3FC4PE07D00</t>
  </si>
  <si>
    <t>4800G-1</t>
  </si>
  <si>
    <t>CN23BYY04F</t>
  </si>
  <si>
    <t>ls5120labanbra3</t>
  </si>
  <si>
    <t>HP 5120</t>
  </si>
  <si>
    <t>CN53BYR0FT</t>
  </si>
  <si>
    <t>sw5120-storage</t>
  </si>
  <si>
    <t>CN23BYY04B</t>
  </si>
  <si>
    <t>ls5120UroAlba3</t>
  </si>
  <si>
    <t>CN29BYY4F8</t>
  </si>
  <si>
    <t>sw5120polialba</t>
  </si>
  <si>
    <t>CN53BYR0HH</t>
  </si>
  <si>
    <t>sw5120-storagelab</t>
  </si>
  <si>
    <t>CN29BYY4CL</t>
  </si>
  <si>
    <t>ls5120chirbra</t>
  </si>
  <si>
    <t>CN54BYS032</t>
  </si>
  <si>
    <t>ls5120ammbra2</t>
  </si>
  <si>
    <t>CN29BYY4D3</t>
  </si>
  <si>
    <t>ls5120ammbra</t>
  </si>
  <si>
    <t>CN23BYY034</t>
  </si>
  <si>
    <t>ls5120RxAlba</t>
  </si>
  <si>
    <t>CN54BYS023</t>
  </si>
  <si>
    <t>ls5120CardAlba2</t>
  </si>
  <si>
    <t>CN23BYY041</t>
  </si>
  <si>
    <t>ls5120CardAlba</t>
  </si>
  <si>
    <t>CN29BYY4G6</t>
  </si>
  <si>
    <t>SwitchCupBra</t>
  </si>
  <si>
    <t>CN29B9R07S</t>
  </si>
  <si>
    <t>sw5500-vida</t>
  </si>
  <si>
    <t>HP 5500</t>
  </si>
  <si>
    <t>CN20B9R01M</t>
  </si>
  <si>
    <t>FDO1815Q13E</t>
  </si>
  <si>
    <t>CISCO 3650</t>
  </si>
  <si>
    <t>FDO1744Q0T9</t>
  </si>
  <si>
    <t>SICUREZZA</t>
  </si>
  <si>
    <t>80C80307C275E</t>
  </si>
  <si>
    <t>WATCHGUARD 850</t>
  </si>
  <si>
    <t>no manutenzione (contemplati solo nella gestione) - scadenza 2018</t>
  </si>
  <si>
    <t>80C802BF8B39B</t>
  </si>
</sst>
</file>

<file path=xl/styles.xml><?xml version="1.0" encoding="utf-8"?>
<styleSheet xmlns="http://schemas.openxmlformats.org/spreadsheetml/2006/main">
  <numFmts count="4">
    <numFmt numFmtId="164" formatCode="_-[$€-410]\ * #,##0.00_-;\-[$€-410]\ * #,##0.00_-;_-[$€-410]\ * &quot;-&quot;??_-;_-@_-"/>
    <numFmt numFmtId="165" formatCode="&quot;€ &quot;#,##0.00"/>
    <numFmt numFmtId="166" formatCode="&quot;€&quot;\ #,##0.00"/>
    <numFmt numFmtId="167" formatCode="_-[$€-410]\ * #,##0.00_-;\-[$€-410]\ * #,##0.00_-;_-[$€-410]\ * \-??_-;_-@_-"/>
  </numFmts>
  <fonts count="6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26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5" fontId="2" fillId="2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left" vertical="center"/>
    </xf>
    <xf numFmtId="166" fontId="3" fillId="3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/>
    <xf numFmtId="164" fontId="0" fillId="0" borderId="0" xfId="0" applyNumberFormat="1" applyFill="1"/>
    <xf numFmtId="0" fontId="0" fillId="0" borderId="0" xfId="0" applyFill="1"/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164" fontId="0" fillId="4" borderId="1" xfId="0" applyNumberFormat="1" applyFill="1" applyBorder="1" applyAlignment="1">
      <alignment horizontal="center"/>
    </xf>
    <xf numFmtId="164" fontId="4" fillId="0" borderId="0" xfId="0" applyNumberFormat="1" applyFont="1" applyFill="1"/>
    <xf numFmtId="0" fontId="0" fillId="5" borderId="1" xfId="0" applyFont="1" applyFill="1" applyBorder="1" applyAlignment="1">
      <alignment horizontal="left"/>
    </xf>
    <xf numFmtId="0" fontId="0" fillId="5" borderId="1" xfId="0" applyFont="1" applyFill="1" applyBorder="1"/>
    <xf numFmtId="0" fontId="1" fillId="6" borderId="1" xfId="0" applyFont="1" applyFill="1" applyBorder="1" applyAlignment="1"/>
    <xf numFmtId="164" fontId="1" fillId="6" borderId="1" xfId="0" applyNumberFormat="1" applyFont="1" applyFill="1" applyBorder="1"/>
    <xf numFmtId="0" fontId="0" fillId="7" borderId="1" xfId="0" applyFont="1" applyFill="1" applyBorder="1"/>
    <xf numFmtId="0" fontId="0" fillId="7" borderId="1" xfId="0" applyFont="1" applyFill="1" applyBorder="1" applyAlignment="1">
      <alignment horizontal="left"/>
    </xf>
    <xf numFmtId="0" fontId="0" fillId="7" borderId="1" xfId="0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0" fontId="0" fillId="0" borderId="0" xfId="0" applyFont="1"/>
    <xf numFmtId="0" fontId="1" fillId="9" borderId="1" xfId="0" applyFont="1" applyFill="1" applyBorder="1" applyAlignment="1"/>
    <xf numFmtId="0" fontId="0" fillId="9" borderId="1" xfId="0" applyFill="1" applyBorder="1" applyAlignment="1"/>
    <xf numFmtId="164" fontId="1" fillId="9" borderId="1" xfId="0" applyNumberFormat="1" applyFont="1" applyFill="1" applyBorder="1"/>
    <xf numFmtId="0" fontId="0" fillId="10" borderId="1" xfId="0" applyFill="1" applyBorder="1"/>
    <xf numFmtId="0" fontId="0" fillId="11" borderId="1" xfId="0" applyFont="1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0" fontId="0" fillId="10" borderId="1" xfId="0" applyFill="1" applyBorder="1" applyAlignment="1">
      <alignment horizontal="center"/>
    </xf>
    <xf numFmtId="164" fontId="0" fillId="10" borderId="1" xfId="0" applyNumberFormat="1" applyFill="1" applyBorder="1"/>
    <xf numFmtId="167" fontId="5" fillId="0" borderId="0" xfId="0" applyNumberFormat="1" applyFont="1"/>
    <xf numFmtId="0" fontId="0" fillId="11" borderId="2" xfId="0" applyFont="1" applyFill="1" applyBorder="1" applyAlignment="1">
      <alignment horizontal="left"/>
    </xf>
    <xf numFmtId="0" fontId="1" fillId="10" borderId="1" xfId="0" applyFont="1" applyFill="1" applyBorder="1" applyAlignment="1"/>
    <xf numFmtId="164" fontId="1" fillId="10" borderId="1" xfId="0" applyNumberFormat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Q107"/>
  <sheetViews>
    <sheetView tabSelected="1" topLeftCell="A91" workbookViewId="0">
      <selection activeCell="B110" sqref="B110"/>
    </sheetView>
  </sheetViews>
  <sheetFormatPr defaultColWidth="12.21875" defaultRowHeight="14.4"/>
  <cols>
    <col min="1" max="1" width="3.33203125" customWidth="1"/>
    <col min="2" max="2" width="17.77734375" customWidth="1"/>
    <col min="4" max="4" width="17.109375" style="41" customWidth="1"/>
    <col min="5" max="5" width="17" style="41" customWidth="1"/>
    <col min="6" max="6" width="36.33203125" customWidth="1"/>
    <col min="7" max="7" width="7.21875" style="42" customWidth="1"/>
    <col min="8" max="8" width="16.77734375" style="9" customWidth="1"/>
    <col min="9" max="9" width="16.5546875" style="9" customWidth="1"/>
    <col min="10" max="10" width="13.109375" style="9" customWidth="1"/>
    <col min="11" max="13" width="12.21875" customWidth="1"/>
  </cols>
  <sheetData>
    <row r="1" spans="2:10" s="1" customFormat="1" ht="15.6">
      <c r="D1" s="2"/>
      <c r="E1" s="2"/>
      <c r="G1" s="3"/>
      <c r="H1" s="4"/>
      <c r="I1" s="4"/>
      <c r="J1" s="4"/>
    </row>
    <row r="2" spans="2:10" ht="28.8">
      <c r="B2" s="5" t="s">
        <v>0</v>
      </c>
      <c r="C2" s="6" t="s">
        <v>1</v>
      </c>
      <c r="D2" s="7" t="s">
        <v>2</v>
      </c>
      <c r="E2" s="7" t="s">
        <v>3</v>
      </c>
      <c r="F2" s="6" t="s">
        <v>4</v>
      </c>
      <c r="G2" s="6" t="s">
        <v>5</v>
      </c>
      <c r="H2" s="8" t="s">
        <v>6</v>
      </c>
      <c r="I2" s="8" t="s">
        <v>7</v>
      </c>
    </row>
    <row r="3" spans="2:10" s="15" customFormat="1">
      <c r="B3" s="10" t="s">
        <v>8</v>
      </c>
      <c r="C3" s="10" t="s">
        <v>9</v>
      </c>
      <c r="D3" s="11" t="s">
        <v>10</v>
      </c>
      <c r="E3" s="11"/>
      <c r="F3" s="10" t="s">
        <v>11</v>
      </c>
      <c r="G3" s="12">
        <v>1</v>
      </c>
      <c r="H3" s="13">
        <v>2850</v>
      </c>
      <c r="I3" s="13">
        <f>H3*4.41%</f>
        <v>125.685</v>
      </c>
      <c r="J3" s="14"/>
    </row>
    <row r="4" spans="2:10" s="15" customFormat="1">
      <c r="B4" s="10" t="s">
        <v>8</v>
      </c>
      <c r="C4" s="10" t="s">
        <v>9</v>
      </c>
      <c r="D4" s="11" t="s">
        <v>12</v>
      </c>
      <c r="E4" s="11"/>
      <c r="F4" s="10" t="s">
        <v>11</v>
      </c>
      <c r="G4" s="12">
        <v>1</v>
      </c>
      <c r="H4" s="13">
        <v>2850</v>
      </c>
      <c r="I4" s="13">
        <f t="shared" ref="I4:I16" si="0">H4*4.41%</f>
        <v>125.685</v>
      </c>
      <c r="J4" s="14"/>
    </row>
    <row r="5" spans="2:10" s="15" customFormat="1">
      <c r="B5" s="10" t="s">
        <v>8</v>
      </c>
      <c r="C5" s="10" t="s">
        <v>9</v>
      </c>
      <c r="D5" s="11" t="s">
        <v>13</v>
      </c>
      <c r="E5" s="11"/>
      <c r="F5" s="10" t="s">
        <v>14</v>
      </c>
      <c r="G5" s="12">
        <v>1</v>
      </c>
      <c r="H5" s="13">
        <v>2850</v>
      </c>
      <c r="I5" s="13">
        <f t="shared" si="0"/>
        <v>125.685</v>
      </c>
      <c r="J5" s="14"/>
    </row>
    <row r="6" spans="2:10" s="15" customFormat="1">
      <c r="B6" s="10" t="s">
        <v>8</v>
      </c>
      <c r="C6" s="10" t="s">
        <v>9</v>
      </c>
      <c r="D6" s="11" t="s">
        <v>15</v>
      </c>
      <c r="E6" s="11"/>
      <c r="F6" s="10" t="s">
        <v>16</v>
      </c>
      <c r="G6" s="12">
        <v>1</v>
      </c>
      <c r="H6" s="13">
        <v>2850</v>
      </c>
      <c r="I6" s="13">
        <f t="shared" si="0"/>
        <v>125.685</v>
      </c>
      <c r="J6" s="14"/>
    </row>
    <row r="7" spans="2:10" s="15" customFormat="1">
      <c r="B7" s="10" t="s">
        <v>8</v>
      </c>
      <c r="C7" s="10" t="s">
        <v>9</v>
      </c>
      <c r="D7" s="11" t="s">
        <v>17</v>
      </c>
      <c r="E7" s="11"/>
      <c r="F7" s="10" t="s">
        <v>16</v>
      </c>
      <c r="G7" s="12">
        <v>1</v>
      </c>
      <c r="H7" s="13">
        <v>2850</v>
      </c>
      <c r="I7" s="13">
        <f t="shared" si="0"/>
        <v>125.685</v>
      </c>
      <c r="J7" s="14"/>
    </row>
    <row r="8" spans="2:10" s="15" customFormat="1">
      <c r="B8" s="10" t="s">
        <v>8</v>
      </c>
      <c r="C8" s="10" t="s">
        <v>9</v>
      </c>
      <c r="D8" s="11" t="s">
        <v>18</v>
      </c>
      <c r="E8" s="11"/>
      <c r="F8" s="10" t="s">
        <v>16</v>
      </c>
      <c r="G8" s="12">
        <v>1</v>
      </c>
      <c r="H8" s="13">
        <v>2850</v>
      </c>
      <c r="I8" s="13">
        <f t="shared" si="0"/>
        <v>125.685</v>
      </c>
      <c r="J8" s="14"/>
    </row>
    <row r="9" spans="2:10" s="15" customFormat="1">
      <c r="B9" s="10" t="s">
        <v>8</v>
      </c>
      <c r="C9" s="10" t="s">
        <v>9</v>
      </c>
      <c r="D9" s="11" t="s">
        <v>19</v>
      </c>
      <c r="E9" s="11"/>
      <c r="F9" s="10" t="s">
        <v>16</v>
      </c>
      <c r="G9" s="12">
        <v>1</v>
      </c>
      <c r="H9" s="13">
        <v>2850</v>
      </c>
      <c r="I9" s="13">
        <f t="shared" si="0"/>
        <v>125.685</v>
      </c>
      <c r="J9" s="14"/>
    </row>
    <row r="10" spans="2:10" s="15" customFormat="1">
      <c r="B10" s="10" t="s">
        <v>8</v>
      </c>
      <c r="C10" s="10" t="s">
        <v>9</v>
      </c>
      <c r="D10" s="11" t="s">
        <v>20</v>
      </c>
      <c r="E10" s="11"/>
      <c r="F10" s="10" t="s">
        <v>16</v>
      </c>
      <c r="G10" s="12">
        <v>1</v>
      </c>
      <c r="H10" s="13">
        <v>2850</v>
      </c>
      <c r="I10" s="13">
        <f t="shared" si="0"/>
        <v>125.685</v>
      </c>
      <c r="J10" s="14"/>
    </row>
    <row r="11" spans="2:10" s="15" customFormat="1">
      <c r="B11" s="10" t="s">
        <v>8</v>
      </c>
      <c r="C11" s="10" t="s">
        <v>9</v>
      </c>
      <c r="D11" s="11" t="s">
        <v>21</v>
      </c>
      <c r="E11" s="11"/>
      <c r="F11" s="10" t="s">
        <v>16</v>
      </c>
      <c r="G11" s="12">
        <v>1</v>
      </c>
      <c r="H11" s="13">
        <v>2850</v>
      </c>
      <c r="I11" s="13">
        <f t="shared" si="0"/>
        <v>125.685</v>
      </c>
      <c r="J11" s="14"/>
    </row>
    <row r="12" spans="2:10" s="15" customFormat="1">
      <c r="B12" s="10" t="s">
        <v>8</v>
      </c>
      <c r="C12" s="10" t="s">
        <v>9</v>
      </c>
      <c r="D12" s="11" t="s">
        <v>22</v>
      </c>
      <c r="E12" s="11"/>
      <c r="F12" s="10" t="s">
        <v>16</v>
      </c>
      <c r="G12" s="12">
        <v>1</v>
      </c>
      <c r="H12" s="13">
        <v>2850</v>
      </c>
      <c r="I12" s="13">
        <f t="shared" si="0"/>
        <v>125.685</v>
      </c>
      <c r="J12" s="14"/>
    </row>
    <row r="13" spans="2:10" s="15" customFormat="1">
      <c r="B13" s="10" t="s">
        <v>8</v>
      </c>
      <c r="C13" s="10" t="s">
        <v>9</v>
      </c>
      <c r="D13" s="11" t="s">
        <v>23</v>
      </c>
      <c r="E13" s="11"/>
      <c r="F13" s="10" t="s">
        <v>24</v>
      </c>
      <c r="G13" s="12">
        <v>1</v>
      </c>
      <c r="H13" s="13">
        <v>2850</v>
      </c>
      <c r="I13" s="13">
        <f t="shared" si="0"/>
        <v>125.685</v>
      </c>
      <c r="J13" s="14"/>
    </row>
    <row r="14" spans="2:10" s="15" customFormat="1">
      <c r="B14" s="10" t="s">
        <v>8</v>
      </c>
      <c r="C14" s="10" t="s">
        <v>9</v>
      </c>
      <c r="D14" s="11" t="s">
        <v>25</v>
      </c>
      <c r="E14" s="11"/>
      <c r="F14" s="10" t="s">
        <v>26</v>
      </c>
      <c r="G14" s="12">
        <v>1</v>
      </c>
      <c r="H14" s="13">
        <v>2850</v>
      </c>
      <c r="I14" s="13">
        <f t="shared" si="0"/>
        <v>125.685</v>
      </c>
      <c r="J14" s="14"/>
    </row>
    <row r="15" spans="2:10" s="15" customFormat="1">
      <c r="B15" s="10" t="s">
        <v>8</v>
      </c>
      <c r="C15" s="10" t="s">
        <v>9</v>
      </c>
      <c r="D15" s="11" t="s">
        <v>27</v>
      </c>
      <c r="E15" s="11"/>
      <c r="F15" s="10" t="s">
        <v>26</v>
      </c>
      <c r="G15" s="12">
        <v>1</v>
      </c>
      <c r="H15" s="13">
        <v>2850</v>
      </c>
      <c r="I15" s="13">
        <f t="shared" si="0"/>
        <v>125.685</v>
      </c>
      <c r="J15" s="14"/>
    </row>
    <row r="16" spans="2:10" s="15" customFormat="1" ht="79.05" customHeight="1">
      <c r="B16" s="10" t="s">
        <v>8</v>
      </c>
      <c r="C16" s="10" t="s">
        <v>9</v>
      </c>
      <c r="D16" s="11" t="s">
        <v>28</v>
      </c>
      <c r="E16" s="11"/>
      <c r="F16" s="16" t="s">
        <v>29</v>
      </c>
      <c r="G16" s="17">
        <v>1</v>
      </c>
      <c r="H16" s="13">
        <v>27000</v>
      </c>
      <c r="I16" s="13">
        <f t="shared" si="0"/>
        <v>1190.7</v>
      </c>
      <c r="J16" s="14"/>
    </row>
    <row r="17" spans="2:17" s="15" customFormat="1">
      <c r="B17" s="10" t="s">
        <v>8</v>
      </c>
      <c r="C17" s="10" t="s">
        <v>9</v>
      </c>
      <c r="D17" s="10" t="s">
        <v>30</v>
      </c>
      <c r="E17" s="10"/>
      <c r="F17" s="10" t="s">
        <v>31</v>
      </c>
      <c r="G17" s="17">
        <v>1</v>
      </c>
      <c r="H17" s="18" t="s">
        <v>32</v>
      </c>
      <c r="I17" s="18" t="s">
        <v>32</v>
      </c>
      <c r="J17" s="19" t="s">
        <v>33</v>
      </c>
      <c r="K17" s="14"/>
    </row>
    <row r="18" spans="2:17" s="15" customFormat="1">
      <c r="B18" s="10" t="s">
        <v>8</v>
      </c>
      <c r="C18" s="10" t="s">
        <v>9</v>
      </c>
      <c r="D18" s="10" t="s">
        <v>34</v>
      </c>
      <c r="E18" s="10"/>
      <c r="F18" s="10" t="s">
        <v>31</v>
      </c>
      <c r="G18" s="17">
        <v>1</v>
      </c>
      <c r="H18" s="18" t="s">
        <v>32</v>
      </c>
      <c r="I18" s="18" t="s">
        <v>32</v>
      </c>
      <c r="J18" s="19" t="s">
        <v>33</v>
      </c>
      <c r="K18" s="14"/>
    </row>
    <row r="19" spans="2:17" s="15" customFormat="1">
      <c r="B19" s="10" t="s">
        <v>8</v>
      </c>
      <c r="C19" s="10" t="s">
        <v>35</v>
      </c>
      <c r="D19" s="11">
        <v>1325003</v>
      </c>
      <c r="E19" s="11"/>
      <c r="F19" s="10" t="s">
        <v>36</v>
      </c>
      <c r="G19" s="12">
        <v>1</v>
      </c>
      <c r="H19" s="13">
        <v>700</v>
      </c>
      <c r="I19" s="13">
        <f>H19*4.41%</f>
        <v>30.87</v>
      </c>
      <c r="J19" s="14"/>
    </row>
    <row r="20" spans="2:17" s="15" customFormat="1">
      <c r="B20" s="10" t="s">
        <v>8</v>
      </c>
      <c r="C20" s="10" t="s">
        <v>37</v>
      </c>
      <c r="D20" s="20" t="s">
        <v>38</v>
      </c>
      <c r="E20" s="20"/>
      <c r="F20" s="10" t="s">
        <v>39</v>
      </c>
      <c r="G20" s="12">
        <v>1</v>
      </c>
      <c r="H20" s="13">
        <v>17000</v>
      </c>
      <c r="I20" s="13">
        <f>H20*4.41%</f>
        <v>749.7</v>
      </c>
      <c r="J20" s="14"/>
    </row>
    <row r="21" spans="2:17" s="15" customFormat="1">
      <c r="B21" s="10" t="s">
        <v>8</v>
      </c>
      <c r="C21" s="10" t="s">
        <v>37</v>
      </c>
      <c r="D21" s="20" t="s">
        <v>40</v>
      </c>
      <c r="E21" s="20"/>
      <c r="F21" s="10" t="s">
        <v>39</v>
      </c>
      <c r="G21" s="12">
        <v>1</v>
      </c>
      <c r="H21" s="13">
        <v>17000</v>
      </c>
      <c r="I21" s="13">
        <f>H21*4.41%</f>
        <v>749.7</v>
      </c>
      <c r="J21" s="14"/>
    </row>
    <row r="22" spans="2:17" s="15" customFormat="1">
      <c r="B22" s="10" t="s">
        <v>8</v>
      </c>
      <c r="C22" s="10" t="s">
        <v>37</v>
      </c>
      <c r="D22" s="21" t="s">
        <v>41</v>
      </c>
      <c r="E22" s="21"/>
      <c r="F22" s="10" t="s">
        <v>42</v>
      </c>
      <c r="G22" s="12">
        <v>1</v>
      </c>
      <c r="H22" s="18" t="s">
        <v>32</v>
      </c>
      <c r="I22" s="18" t="s">
        <v>32</v>
      </c>
      <c r="J22" s="19" t="s">
        <v>43</v>
      </c>
      <c r="K22" s="14"/>
    </row>
    <row r="23" spans="2:17" s="15" customFormat="1">
      <c r="B23" s="10" t="s">
        <v>8</v>
      </c>
      <c r="C23" s="10" t="s">
        <v>37</v>
      </c>
      <c r="D23" s="21" t="s">
        <v>44</v>
      </c>
      <c r="E23" s="21"/>
      <c r="F23" s="10" t="s">
        <v>42</v>
      </c>
      <c r="G23" s="12">
        <v>1</v>
      </c>
      <c r="H23" s="18" t="s">
        <v>32</v>
      </c>
      <c r="I23" s="18" t="s">
        <v>32</v>
      </c>
      <c r="J23" s="19" t="s">
        <v>43</v>
      </c>
      <c r="K23" s="14"/>
    </row>
    <row r="24" spans="2:17" s="15" customFormat="1" ht="15.6">
      <c r="B24" s="43" t="s">
        <v>45</v>
      </c>
      <c r="C24" s="43"/>
      <c r="D24" s="43"/>
      <c r="E24" s="43"/>
      <c r="F24" s="43"/>
      <c r="G24" s="22">
        <f>SUM(G3:G23)</f>
        <v>21</v>
      </c>
      <c r="H24" s="23">
        <f>SUM(H3:H21)</f>
        <v>98750</v>
      </c>
      <c r="I24" s="23">
        <f>SUM(I3:I21)</f>
        <v>4354.8749999999991</v>
      </c>
      <c r="J24" s="14"/>
    </row>
    <row r="25" spans="2:17" s="15" customFormat="1">
      <c r="B25" s="24" t="s">
        <v>46</v>
      </c>
      <c r="C25" s="24" t="s">
        <v>47</v>
      </c>
      <c r="D25" s="25" t="s">
        <v>48</v>
      </c>
      <c r="E25" s="25" t="s">
        <v>49</v>
      </c>
      <c r="F25" s="24" t="s">
        <v>50</v>
      </c>
      <c r="G25" s="26">
        <v>1</v>
      </c>
      <c r="H25" s="27" t="s">
        <v>32</v>
      </c>
      <c r="I25" s="27" t="s">
        <v>32</v>
      </c>
      <c r="J25" s="19" t="s">
        <v>51</v>
      </c>
      <c r="N25"/>
      <c r="O25"/>
      <c r="P25"/>
      <c r="Q25" s="28"/>
    </row>
    <row r="26" spans="2:17" s="15" customFormat="1">
      <c r="B26" s="24" t="s">
        <v>8</v>
      </c>
      <c r="C26" s="24" t="s">
        <v>47</v>
      </c>
      <c r="D26" s="25" t="s">
        <v>52</v>
      </c>
      <c r="E26" s="25" t="s">
        <v>53</v>
      </c>
      <c r="F26" s="24" t="s">
        <v>50</v>
      </c>
      <c r="G26" s="26">
        <v>1</v>
      </c>
      <c r="H26" s="27" t="s">
        <v>32</v>
      </c>
      <c r="I26" s="27" t="s">
        <v>32</v>
      </c>
      <c r="J26" s="19" t="s">
        <v>51</v>
      </c>
      <c r="N26"/>
      <c r="O26"/>
      <c r="P26"/>
      <c r="Q26" s="28"/>
    </row>
    <row r="27" spans="2:17" s="15" customFormat="1">
      <c r="B27" s="24" t="s">
        <v>8</v>
      </c>
      <c r="C27" s="24" t="s">
        <v>47</v>
      </c>
      <c r="D27" s="25" t="s">
        <v>54</v>
      </c>
      <c r="E27" s="25" t="s">
        <v>55</v>
      </c>
      <c r="F27" s="24" t="s">
        <v>56</v>
      </c>
      <c r="G27" s="26">
        <v>1</v>
      </c>
      <c r="H27" s="27" t="s">
        <v>32</v>
      </c>
      <c r="I27" s="27" t="s">
        <v>32</v>
      </c>
      <c r="J27" s="19" t="s">
        <v>51</v>
      </c>
      <c r="N27"/>
      <c r="O27"/>
      <c r="P27"/>
      <c r="Q27" s="28"/>
    </row>
    <row r="28" spans="2:17" s="15" customFormat="1">
      <c r="B28" s="24" t="s">
        <v>8</v>
      </c>
      <c r="C28" s="24" t="s">
        <v>47</v>
      </c>
      <c r="D28" s="25" t="s">
        <v>57</v>
      </c>
      <c r="E28" s="25" t="s">
        <v>58</v>
      </c>
      <c r="F28" s="24" t="s">
        <v>56</v>
      </c>
      <c r="G28" s="26">
        <v>1</v>
      </c>
      <c r="H28" s="27" t="s">
        <v>32</v>
      </c>
      <c r="I28" s="27" t="s">
        <v>32</v>
      </c>
      <c r="J28" s="19" t="s">
        <v>51</v>
      </c>
      <c r="N28"/>
      <c r="O28"/>
      <c r="P28"/>
      <c r="Q28" s="28"/>
    </row>
    <row r="29" spans="2:17" s="15" customFormat="1">
      <c r="B29" s="24" t="s">
        <v>8</v>
      </c>
      <c r="C29" s="24" t="s">
        <v>47</v>
      </c>
      <c r="D29" s="25" t="s">
        <v>59</v>
      </c>
      <c r="E29" s="25" t="s">
        <v>60</v>
      </c>
      <c r="F29" s="24" t="s">
        <v>56</v>
      </c>
      <c r="G29" s="26">
        <v>1</v>
      </c>
      <c r="H29" s="27" t="s">
        <v>32</v>
      </c>
      <c r="I29" s="27" t="s">
        <v>32</v>
      </c>
      <c r="J29" s="19" t="s">
        <v>51</v>
      </c>
      <c r="N29"/>
      <c r="O29"/>
      <c r="P29"/>
      <c r="Q29" s="28"/>
    </row>
    <row r="30" spans="2:17" s="15" customFormat="1">
      <c r="B30" s="24" t="s">
        <v>8</v>
      </c>
      <c r="C30" s="24" t="s">
        <v>47</v>
      </c>
      <c r="D30" s="25" t="s">
        <v>61</v>
      </c>
      <c r="E30" s="25" t="s">
        <v>62</v>
      </c>
      <c r="F30" s="24" t="s">
        <v>56</v>
      </c>
      <c r="G30" s="26">
        <v>1</v>
      </c>
      <c r="H30" s="27" t="s">
        <v>32</v>
      </c>
      <c r="I30" s="27" t="s">
        <v>32</v>
      </c>
      <c r="J30" s="19" t="s">
        <v>51</v>
      </c>
      <c r="N30"/>
      <c r="O30"/>
      <c r="P30"/>
      <c r="Q30" s="28"/>
    </row>
    <row r="31" spans="2:17" s="15" customFormat="1">
      <c r="B31" s="24" t="s">
        <v>8</v>
      </c>
      <c r="C31" s="24" t="s">
        <v>47</v>
      </c>
      <c r="D31" s="25" t="s">
        <v>63</v>
      </c>
      <c r="E31" s="25" t="s">
        <v>64</v>
      </c>
      <c r="F31" s="24" t="s">
        <v>56</v>
      </c>
      <c r="G31" s="26">
        <v>1</v>
      </c>
      <c r="H31" s="27" t="s">
        <v>32</v>
      </c>
      <c r="I31" s="27" t="s">
        <v>32</v>
      </c>
      <c r="J31" s="19" t="s">
        <v>51</v>
      </c>
      <c r="N31"/>
      <c r="O31"/>
      <c r="P31"/>
      <c r="Q31" s="28"/>
    </row>
    <row r="32" spans="2:17" s="15" customFormat="1">
      <c r="B32" s="24" t="s">
        <v>8</v>
      </c>
      <c r="C32" s="24" t="s">
        <v>47</v>
      </c>
      <c r="D32" s="25" t="s">
        <v>65</v>
      </c>
      <c r="E32" s="25" t="s">
        <v>66</v>
      </c>
      <c r="F32" s="24" t="s">
        <v>56</v>
      </c>
      <c r="G32" s="26">
        <v>1</v>
      </c>
      <c r="H32" s="27" t="s">
        <v>32</v>
      </c>
      <c r="I32" s="27" t="s">
        <v>32</v>
      </c>
      <c r="J32" s="19" t="s">
        <v>51</v>
      </c>
      <c r="N32"/>
      <c r="O32"/>
      <c r="P32"/>
      <c r="Q32" s="28"/>
    </row>
    <row r="33" spans="2:17" s="15" customFormat="1">
      <c r="B33" s="24" t="s">
        <v>8</v>
      </c>
      <c r="C33" s="24" t="s">
        <v>47</v>
      </c>
      <c r="D33" s="25" t="s">
        <v>67</v>
      </c>
      <c r="E33" s="25" t="s">
        <v>68</v>
      </c>
      <c r="F33" s="24" t="s">
        <v>56</v>
      </c>
      <c r="G33" s="26">
        <v>1</v>
      </c>
      <c r="H33" s="27" t="s">
        <v>32</v>
      </c>
      <c r="I33" s="27" t="s">
        <v>32</v>
      </c>
      <c r="J33" s="19" t="s">
        <v>51</v>
      </c>
      <c r="N33"/>
      <c r="O33"/>
      <c r="P33"/>
      <c r="Q33" s="28"/>
    </row>
    <row r="34" spans="2:17" s="15" customFormat="1">
      <c r="B34" s="24" t="s">
        <v>8</v>
      </c>
      <c r="C34" s="24" t="s">
        <v>47</v>
      </c>
      <c r="D34" s="25" t="s">
        <v>69</v>
      </c>
      <c r="E34" s="25" t="s">
        <v>70</v>
      </c>
      <c r="F34" s="24" t="s">
        <v>56</v>
      </c>
      <c r="G34" s="26">
        <v>1</v>
      </c>
      <c r="H34" s="27" t="s">
        <v>32</v>
      </c>
      <c r="I34" s="27" t="s">
        <v>32</v>
      </c>
      <c r="J34" s="19" t="s">
        <v>51</v>
      </c>
      <c r="N34"/>
      <c r="O34"/>
      <c r="P34"/>
      <c r="Q34" s="28"/>
    </row>
    <row r="35" spans="2:17" s="15" customFormat="1">
      <c r="B35" s="24" t="s">
        <v>46</v>
      </c>
      <c r="C35" s="24" t="s">
        <v>47</v>
      </c>
      <c r="D35" s="25" t="s">
        <v>71</v>
      </c>
      <c r="E35" s="25" t="s">
        <v>72</v>
      </c>
      <c r="F35" s="24" t="s">
        <v>56</v>
      </c>
      <c r="G35" s="26">
        <v>1</v>
      </c>
      <c r="H35" s="27" t="s">
        <v>32</v>
      </c>
      <c r="I35" s="27" t="s">
        <v>32</v>
      </c>
      <c r="J35" s="19" t="s">
        <v>51</v>
      </c>
      <c r="N35"/>
      <c r="O35"/>
      <c r="P35"/>
      <c r="Q35" s="28"/>
    </row>
    <row r="36" spans="2:17" s="15" customFormat="1">
      <c r="B36" s="24" t="s">
        <v>8</v>
      </c>
      <c r="C36" s="24" t="s">
        <v>47</v>
      </c>
      <c r="D36" s="25" t="s">
        <v>73</v>
      </c>
      <c r="E36" s="25" t="s">
        <v>74</v>
      </c>
      <c r="F36" s="24" t="s">
        <v>56</v>
      </c>
      <c r="G36" s="26">
        <v>1</v>
      </c>
      <c r="H36" s="27" t="s">
        <v>32</v>
      </c>
      <c r="I36" s="27" t="s">
        <v>32</v>
      </c>
      <c r="J36" s="19" t="s">
        <v>51</v>
      </c>
      <c r="N36"/>
      <c r="O36"/>
      <c r="P36"/>
      <c r="Q36" s="28"/>
    </row>
    <row r="37" spans="2:17" s="15" customFormat="1">
      <c r="B37" s="24" t="s">
        <v>46</v>
      </c>
      <c r="C37" s="24" t="s">
        <v>47</v>
      </c>
      <c r="D37" s="25" t="s">
        <v>75</v>
      </c>
      <c r="E37" s="25" t="s">
        <v>76</v>
      </c>
      <c r="F37" s="24" t="s">
        <v>56</v>
      </c>
      <c r="G37" s="26">
        <v>1</v>
      </c>
      <c r="H37" s="27" t="s">
        <v>32</v>
      </c>
      <c r="I37" s="27" t="s">
        <v>32</v>
      </c>
      <c r="J37" s="19" t="s">
        <v>51</v>
      </c>
      <c r="N37"/>
      <c r="O37"/>
      <c r="P37"/>
      <c r="Q37" s="28"/>
    </row>
    <row r="38" spans="2:17" s="15" customFormat="1">
      <c r="B38" s="24" t="s">
        <v>8</v>
      </c>
      <c r="C38" s="24" t="s">
        <v>47</v>
      </c>
      <c r="D38" s="25" t="s">
        <v>77</v>
      </c>
      <c r="E38" s="25" t="s">
        <v>78</v>
      </c>
      <c r="F38" s="24" t="s">
        <v>79</v>
      </c>
      <c r="G38" s="26">
        <v>1</v>
      </c>
      <c r="H38" s="27" t="s">
        <v>32</v>
      </c>
      <c r="I38" s="27" t="s">
        <v>32</v>
      </c>
      <c r="J38" s="19" t="s">
        <v>51</v>
      </c>
      <c r="N38"/>
      <c r="O38"/>
      <c r="P38"/>
      <c r="Q38" s="28"/>
    </row>
    <row r="39" spans="2:17" s="15" customFormat="1">
      <c r="B39" s="24" t="s">
        <v>46</v>
      </c>
      <c r="C39" s="24" t="s">
        <v>47</v>
      </c>
      <c r="D39" s="25" t="s">
        <v>80</v>
      </c>
      <c r="E39" s="25" t="s">
        <v>81</v>
      </c>
      <c r="F39" s="24" t="s">
        <v>79</v>
      </c>
      <c r="G39" s="26">
        <v>1</v>
      </c>
      <c r="H39" s="27" t="s">
        <v>32</v>
      </c>
      <c r="I39" s="27" t="s">
        <v>32</v>
      </c>
      <c r="J39" s="19" t="s">
        <v>51</v>
      </c>
      <c r="N39"/>
      <c r="O39"/>
      <c r="P39"/>
      <c r="Q39" s="28"/>
    </row>
    <row r="40" spans="2:17" s="15" customFormat="1">
      <c r="B40" s="24" t="s">
        <v>82</v>
      </c>
      <c r="C40" s="24" t="s">
        <v>47</v>
      </c>
      <c r="D40" s="25" t="s">
        <v>83</v>
      </c>
      <c r="E40" s="25" t="s">
        <v>84</v>
      </c>
      <c r="F40" s="24" t="s">
        <v>79</v>
      </c>
      <c r="G40" s="26">
        <v>1</v>
      </c>
      <c r="H40" s="27" t="s">
        <v>32</v>
      </c>
      <c r="I40" s="27" t="s">
        <v>32</v>
      </c>
      <c r="J40" s="19" t="s">
        <v>51</v>
      </c>
      <c r="N40"/>
      <c r="O40"/>
      <c r="P40"/>
      <c r="Q40" s="28"/>
    </row>
    <row r="41" spans="2:17" s="15" customFormat="1">
      <c r="B41" s="24" t="s">
        <v>46</v>
      </c>
      <c r="C41" s="24" t="s">
        <v>47</v>
      </c>
      <c r="D41" s="25" t="s">
        <v>85</v>
      </c>
      <c r="E41" s="25" t="s">
        <v>86</v>
      </c>
      <c r="F41" s="24" t="s">
        <v>79</v>
      </c>
      <c r="G41" s="26">
        <v>1</v>
      </c>
      <c r="H41" s="27" t="s">
        <v>32</v>
      </c>
      <c r="I41" s="27" t="s">
        <v>32</v>
      </c>
      <c r="J41" s="19" t="s">
        <v>51</v>
      </c>
      <c r="N41"/>
      <c r="O41"/>
      <c r="P41"/>
      <c r="Q41" s="28"/>
    </row>
    <row r="42" spans="2:17" s="15" customFormat="1">
      <c r="B42" s="24" t="s">
        <v>8</v>
      </c>
      <c r="C42" s="24" t="s">
        <v>47</v>
      </c>
      <c r="D42" s="25" t="s">
        <v>87</v>
      </c>
      <c r="E42" s="25" t="s">
        <v>88</v>
      </c>
      <c r="F42" s="24" t="s">
        <v>79</v>
      </c>
      <c r="G42" s="26">
        <v>1</v>
      </c>
      <c r="H42" s="27" t="s">
        <v>32</v>
      </c>
      <c r="I42" s="27" t="s">
        <v>32</v>
      </c>
      <c r="J42" s="19" t="s">
        <v>51</v>
      </c>
      <c r="N42"/>
      <c r="O42"/>
      <c r="P42"/>
      <c r="Q42" s="28"/>
    </row>
    <row r="43" spans="2:17" s="15" customFormat="1">
      <c r="B43" s="24" t="s">
        <v>8</v>
      </c>
      <c r="C43" s="24" t="s">
        <v>47</v>
      </c>
      <c r="D43" s="25" t="s">
        <v>89</v>
      </c>
      <c r="E43" s="25" t="s">
        <v>90</v>
      </c>
      <c r="F43" s="24" t="s">
        <v>79</v>
      </c>
      <c r="G43" s="26">
        <v>1</v>
      </c>
      <c r="H43" s="27" t="s">
        <v>32</v>
      </c>
      <c r="I43" s="27" t="s">
        <v>32</v>
      </c>
      <c r="J43" s="19" t="s">
        <v>51</v>
      </c>
      <c r="N43"/>
      <c r="O43"/>
      <c r="P43"/>
      <c r="Q43" s="28"/>
    </row>
    <row r="44" spans="2:17" s="15" customFormat="1">
      <c r="B44" s="24" t="s">
        <v>8</v>
      </c>
      <c r="C44" s="24" t="s">
        <v>47</v>
      </c>
      <c r="D44" s="25" t="s">
        <v>91</v>
      </c>
      <c r="E44" s="25" t="s">
        <v>92</v>
      </c>
      <c r="F44" s="24" t="s">
        <v>79</v>
      </c>
      <c r="G44" s="26">
        <v>1</v>
      </c>
      <c r="H44" s="27" t="s">
        <v>32</v>
      </c>
      <c r="I44" s="27" t="s">
        <v>32</v>
      </c>
      <c r="J44" s="19" t="s">
        <v>51</v>
      </c>
      <c r="N44"/>
      <c r="O44"/>
      <c r="P44"/>
      <c r="Q44" s="28"/>
    </row>
    <row r="45" spans="2:17" s="15" customFormat="1">
      <c r="B45" s="24" t="s">
        <v>8</v>
      </c>
      <c r="C45" s="24" t="s">
        <v>47</v>
      </c>
      <c r="D45" s="25" t="s">
        <v>93</v>
      </c>
      <c r="E45" s="25" t="s">
        <v>94</v>
      </c>
      <c r="F45" s="24" t="s">
        <v>79</v>
      </c>
      <c r="G45" s="26">
        <v>1</v>
      </c>
      <c r="H45" s="27" t="s">
        <v>32</v>
      </c>
      <c r="I45" s="27" t="s">
        <v>32</v>
      </c>
      <c r="J45" s="19" t="s">
        <v>51</v>
      </c>
      <c r="N45"/>
      <c r="O45"/>
      <c r="P45"/>
      <c r="Q45" s="28"/>
    </row>
    <row r="46" spans="2:17" s="15" customFormat="1">
      <c r="B46" s="24" t="s">
        <v>46</v>
      </c>
      <c r="C46" s="24" t="s">
        <v>47</v>
      </c>
      <c r="D46" s="25" t="s">
        <v>95</v>
      </c>
      <c r="E46" s="25" t="s">
        <v>96</v>
      </c>
      <c r="F46" s="24" t="s">
        <v>79</v>
      </c>
      <c r="G46" s="26">
        <v>1</v>
      </c>
      <c r="H46" s="27" t="s">
        <v>32</v>
      </c>
      <c r="I46" s="27" t="s">
        <v>32</v>
      </c>
      <c r="J46" s="19" t="s">
        <v>51</v>
      </c>
      <c r="N46"/>
      <c r="O46"/>
      <c r="P46"/>
      <c r="Q46" s="28"/>
    </row>
    <row r="47" spans="2:17" s="15" customFormat="1">
      <c r="B47" s="24" t="s">
        <v>46</v>
      </c>
      <c r="C47" s="24" t="s">
        <v>47</v>
      </c>
      <c r="D47" s="25" t="s">
        <v>97</v>
      </c>
      <c r="E47" s="25" t="s">
        <v>98</v>
      </c>
      <c r="F47" s="24" t="s">
        <v>79</v>
      </c>
      <c r="G47" s="26">
        <v>1</v>
      </c>
      <c r="H47" s="27" t="s">
        <v>32</v>
      </c>
      <c r="I47" s="27" t="s">
        <v>32</v>
      </c>
      <c r="J47" s="19" t="s">
        <v>51</v>
      </c>
      <c r="N47"/>
      <c r="O47"/>
      <c r="P47"/>
      <c r="Q47" s="28"/>
    </row>
    <row r="48" spans="2:17" s="15" customFormat="1">
      <c r="B48" s="24" t="s">
        <v>46</v>
      </c>
      <c r="C48" s="24" t="s">
        <v>47</v>
      </c>
      <c r="D48" s="25" t="s">
        <v>99</v>
      </c>
      <c r="E48" s="25" t="s">
        <v>100</v>
      </c>
      <c r="F48" s="24" t="s">
        <v>79</v>
      </c>
      <c r="G48" s="26">
        <v>1</v>
      </c>
      <c r="H48" s="27" t="s">
        <v>32</v>
      </c>
      <c r="I48" s="27" t="s">
        <v>32</v>
      </c>
      <c r="J48" s="19" t="s">
        <v>51</v>
      </c>
      <c r="N48"/>
      <c r="O48"/>
      <c r="P48"/>
      <c r="Q48" s="28"/>
    </row>
    <row r="49" spans="2:17" s="15" customFormat="1">
      <c r="B49" s="24" t="s">
        <v>8</v>
      </c>
      <c r="C49" s="24" t="s">
        <v>47</v>
      </c>
      <c r="D49" s="25" t="s">
        <v>101</v>
      </c>
      <c r="E49" s="25" t="s">
        <v>102</v>
      </c>
      <c r="F49" s="24" t="s">
        <v>79</v>
      </c>
      <c r="G49" s="26">
        <v>1</v>
      </c>
      <c r="H49" s="27" t="s">
        <v>32</v>
      </c>
      <c r="I49" s="27" t="s">
        <v>32</v>
      </c>
      <c r="J49" s="19" t="s">
        <v>51</v>
      </c>
      <c r="N49"/>
      <c r="O49"/>
      <c r="P49"/>
      <c r="Q49" s="28"/>
    </row>
    <row r="50" spans="2:17" s="15" customFormat="1">
      <c r="B50" s="24" t="s">
        <v>8</v>
      </c>
      <c r="C50" s="24" t="s">
        <v>47</v>
      </c>
      <c r="D50" s="25" t="s">
        <v>103</v>
      </c>
      <c r="E50" s="25" t="s">
        <v>104</v>
      </c>
      <c r="F50" s="24" t="s">
        <v>79</v>
      </c>
      <c r="G50" s="26">
        <v>1</v>
      </c>
      <c r="H50" s="27" t="s">
        <v>32</v>
      </c>
      <c r="I50" s="27" t="s">
        <v>32</v>
      </c>
      <c r="J50" s="19" t="s">
        <v>51</v>
      </c>
      <c r="N50"/>
      <c r="O50"/>
      <c r="P50"/>
      <c r="Q50" s="28"/>
    </row>
    <row r="51" spans="2:17" s="15" customFormat="1">
      <c r="B51" s="24" t="s">
        <v>8</v>
      </c>
      <c r="C51" s="24" t="s">
        <v>47</v>
      </c>
      <c r="D51" s="25" t="s">
        <v>105</v>
      </c>
      <c r="E51" s="25" t="s">
        <v>106</v>
      </c>
      <c r="F51" s="24" t="s">
        <v>79</v>
      </c>
      <c r="G51" s="26">
        <v>1</v>
      </c>
      <c r="H51" s="27" t="s">
        <v>32</v>
      </c>
      <c r="I51" s="27" t="s">
        <v>32</v>
      </c>
      <c r="J51" s="19" t="s">
        <v>51</v>
      </c>
      <c r="N51"/>
      <c r="O51"/>
      <c r="P51"/>
      <c r="Q51" s="28"/>
    </row>
    <row r="52" spans="2:17" s="15" customFormat="1">
      <c r="B52" s="24" t="s">
        <v>8</v>
      </c>
      <c r="C52" s="24" t="s">
        <v>47</v>
      </c>
      <c r="D52" s="25" t="s">
        <v>105</v>
      </c>
      <c r="E52" s="25" t="s">
        <v>107</v>
      </c>
      <c r="F52" s="24" t="s">
        <v>79</v>
      </c>
      <c r="G52" s="26">
        <v>1</v>
      </c>
      <c r="H52" s="27" t="s">
        <v>32</v>
      </c>
      <c r="I52" s="27" t="s">
        <v>32</v>
      </c>
      <c r="J52" s="19" t="s">
        <v>51</v>
      </c>
      <c r="N52"/>
      <c r="O52"/>
      <c r="P52"/>
      <c r="Q52" s="28"/>
    </row>
    <row r="53" spans="2:17" s="15" customFormat="1">
      <c r="B53" s="24" t="s">
        <v>8</v>
      </c>
      <c r="C53" s="24" t="s">
        <v>47</v>
      </c>
      <c r="D53" s="25" t="s">
        <v>108</v>
      </c>
      <c r="E53" s="25" t="s">
        <v>109</v>
      </c>
      <c r="F53" s="24" t="s">
        <v>79</v>
      </c>
      <c r="G53" s="26">
        <v>1</v>
      </c>
      <c r="H53" s="27" t="s">
        <v>32</v>
      </c>
      <c r="I53" s="27" t="s">
        <v>32</v>
      </c>
      <c r="J53" s="19" t="s">
        <v>51</v>
      </c>
      <c r="N53"/>
      <c r="O53"/>
      <c r="P53"/>
      <c r="Q53"/>
    </row>
    <row r="54" spans="2:17" s="15" customFormat="1">
      <c r="B54" s="24" t="s">
        <v>8</v>
      </c>
      <c r="C54" s="24" t="s">
        <v>47</v>
      </c>
      <c r="D54" s="25" t="s">
        <v>110</v>
      </c>
      <c r="E54" s="25" t="s">
        <v>111</v>
      </c>
      <c r="F54" s="24" t="s">
        <v>79</v>
      </c>
      <c r="G54" s="26">
        <v>1</v>
      </c>
      <c r="H54" s="27" t="s">
        <v>32</v>
      </c>
      <c r="I54" s="27" t="s">
        <v>32</v>
      </c>
      <c r="J54" s="19" t="s">
        <v>51</v>
      </c>
      <c r="N54"/>
      <c r="O54"/>
      <c r="P54"/>
      <c r="Q54"/>
    </row>
    <row r="55" spans="2:17" s="15" customFormat="1">
      <c r="B55" s="24" t="s">
        <v>8</v>
      </c>
      <c r="C55" s="24" t="s">
        <v>47</v>
      </c>
      <c r="D55" s="25" t="s">
        <v>112</v>
      </c>
      <c r="E55" s="25" t="s">
        <v>113</v>
      </c>
      <c r="F55" s="24" t="s">
        <v>79</v>
      </c>
      <c r="G55" s="26">
        <v>1</v>
      </c>
      <c r="H55" s="27" t="s">
        <v>32</v>
      </c>
      <c r="I55" s="27" t="s">
        <v>32</v>
      </c>
      <c r="J55" s="19" t="s">
        <v>51</v>
      </c>
      <c r="N55"/>
      <c r="O55"/>
      <c r="P55"/>
      <c r="Q55"/>
    </row>
    <row r="56" spans="2:17" s="15" customFormat="1">
      <c r="B56" s="24" t="s">
        <v>8</v>
      </c>
      <c r="C56" s="24" t="s">
        <v>47</v>
      </c>
      <c r="D56" s="25" t="s">
        <v>114</v>
      </c>
      <c r="E56" s="25" t="s">
        <v>115</v>
      </c>
      <c r="F56" s="24" t="s">
        <v>79</v>
      </c>
      <c r="G56" s="26">
        <v>1</v>
      </c>
      <c r="H56" s="27" t="s">
        <v>32</v>
      </c>
      <c r="I56" s="27" t="s">
        <v>32</v>
      </c>
      <c r="J56" s="19" t="s">
        <v>51</v>
      </c>
      <c r="N56"/>
      <c r="O56"/>
      <c r="P56"/>
      <c r="Q56"/>
    </row>
    <row r="57" spans="2:17" s="15" customFormat="1">
      <c r="B57" s="24" t="s">
        <v>46</v>
      </c>
      <c r="C57" s="24" t="s">
        <v>47</v>
      </c>
      <c r="D57" s="25" t="s">
        <v>116</v>
      </c>
      <c r="E57" s="25" t="s">
        <v>117</v>
      </c>
      <c r="F57" s="24" t="s">
        <v>79</v>
      </c>
      <c r="G57" s="26">
        <v>1</v>
      </c>
      <c r="H57" s="27" t="s">
        <v>32</v>
      </c>
      <c r="I57" s="27" t="s">
        <v>32</v>
      </c>
      <c r="J57" s="19" t="s">
        <v>51</v>
      </c>
      <c r="N57"/>
      <c r="O57"/>
      <c r="P57"/>
      <c r="Q57" s="28"/>
    </row>
    <row r="58" spans="2:17" s="15" customFormat="1">
      <c r="B58" s="24" t="s">
        <v>8</v>
      </c>
      <c r="C58" s="24" t="s">
        <v>47</v>
      </c>
      <c r="D58" s="25" t="s">
        <v>118</v>
      </c>
      <c r="E58" s="25" t="s">
        <v>119</v>
      </c>
      <c r="F58" s="24" t="s">
        <v>120</v>
      </c>
      <c r="G58" s="26">
        <v>1</v>
      </c>
      <c r="H58" s="27" t="s">
        <v>32</v>
      </c>
      <c r="I58" s="27" t="s">
        <v>32</v>
      </c>
      <c r="J58" s="19" t="s">
        <v>51</v>
      </c>
      <c r="N58"/>
      <c r="O58"/>
      <c r="P58"/>
      <c r="Q58" s="28"/>
    </row>
    <row r="59" spans="2:17" s="15" customFormat="1">
      <c r="B59" s="24" t="s">
        <v>46</v>
      </c>
      <c r="C59" s="24" t="s">
        <v>47</v>
      </c>
      <c r="D59" s="25" t="s">
        <v>121</v>
      </c>
      <c r="E59" s="25" t="s">
        <v>122</v>
      </c>
      <c r="F59" s="24" t="s">
        <v>120</v>
      </c>
      <c r="G59" s="26">
        <v>1</v>
      </c>
      <c r="H59" s="27" t="s">
        <v>32</v>
      </c>
      <c r="I59" s="27" t="s">
        <v>32</v>
      </c>
      <c r="J59" s="19" t="s">
        <v>51</v>
      </c>
      <c r="N59"/>
      <c r="O59"/>
      <c r="P59"/>
      <c r="Q59" s="28"/>
    </row>
    <row r="60" spans="2:17" s="15" customFormat="1">
      <c r="B60" s="24" t="s">
        <v>8</v>
      </c>
      <c r="C60" s="24" t="s">
        <v>47</v>
      </c>
      <c r="D60" s="25" t="s">
        <v>123</v>
      </c>
      <c r="E60" s="25" t="s">
        <v>124</v>
      </c>
      <c r="F60" s="24" t="s">
        <v>120</v>
      </c>
      <c r="G60" s="26">
        <v>1</v>
      </c>
      <c r="H60" s="27" t="s">
        <v>32</v>
      </c>
      <c r="I60" s="27" t="s">
        <v>32</v>
      </c>
      <c r="J60" s="19" t="s">
        <v>51</v>
      </c>
      <c r="N60"/>
      <c r="O60"/>
      <c r="P60"/>
      <c r="Q60" s="28"/>
    </row>
    <row r="61" spans="2:17" s="15" customFormat="1">
      <c r="B61" s="24" t="s">
        <v>46</v>
      </c>
      <c r="C61" s="24" t="s">
        <v>47</v>
      </c>
      <c r="D61" s="25" t="s">
        <v>125</v>
      </c>
      <c r="E61" s="25" t="s">
        <v>126</v>
      </c>
      <c r="F61" s="24" t="s">
        <v>120</v>
      </c>
      <c r="G61" s="26">
        <v>1</v>
      </c>
      <c r="H61" s="27" t="s">
        <v>32</v>
      </c>
      <c r="I61" s="27" t="s">
        <v>32</v>
      </c>
      <c r="J61" s="19" t="s">
        <v>51</v>
      </c>
      <c r="N61"/>
      <c r="O61"/>
      <c r="P61"/>
      <c r="Q61" s="28"/>
    </row>
    <row r="62" spans="2:17" s="15" customFormat="1">
      <c r="B62" s="24" t="s">
        <v>46</v>
      </c>
      <c r="C62" s="24" t="s">
        <v>47</v>
      </c>
      <c r="D62" s="25" t="s">
        <v>127</v>
      </c>
      <c r="E62" s="25" t="s">
        <v>128</v>
      </c>
      <c r="F62" s="24" t="s">
        <v>120</v>
      </c>
      <c r="G62" s="26">
        <v>1</v>
      </c>
      <c r="H62" s="27" t="s">
        <v>32</v>
      </c>
      <c r="I62" s="27" t="s">
        <v>32</v>
      </c>
      <c r="J62" s="19" t="s">
        <v>51</v>
      </c>
      <c r="N62"/>
      <c r="O62"/>
      <c r="P62"/>
      <c r="Q62" s="28"/>
    </row>
    <row r="63" spans="2:17" s="15" customFormat="1">
      <c r="B63" s="24" t="s">
        <v>8</v>
      </c>
      <c r="C63" s="24" t="s">
        <v>47</v>
      </c>
      <c r="D63" s="24" t="s">
        <v>129</v>
      </c>
      <c r="E63" s="25" t="s">
        <v>130</v>
      </c>
      <c r="F63" s="24" t="s">
        <v>120</v>
      </c>
      <c r="G63" s="26">
        <v>1</v>
      </c>
      <c r="H63" s="27" t="s">
        <v>32</v>
      </c>
      <c r="I63" s="27" t="s">
        <v>32</v>
      </c>
      <c r="J63" s="19" t="s">
        <v>51</v>
      </c>
      <c r="N63"/>
      <c r="O63"/>
      <c r="P63"/>
      <c r="Q63" s="28"/>
    </row>
    <row r="64" spans="2:17" s="15" customFormat="1">
      <c r="B64" s="24" t="s">
        <v>8</v>
      </c>
      <c r="C64" s="24" t="s">
        <v>47</v>
      </c>
      <c r="D64" s="25" t="s">
        <v>131</v>
      </c>
      <c r="E64" s="25" t="s">
        <v>132</v>
      </c>
      <c r="F64" s="24" t="s">
        <v>120</v>
      </c>
      <c r="G64" s="26">
        <v>1</v>
      </c>
      <c r="H64" s="27" t="s">
        <v>32</v>
      </c>
      <c r="I64" s="27" t="s">
        <v>32</v>
      </c>
      <c r="J64" s="19" t="s">
        <v>51</v>
      </c>
      <c r="N64"/>
      <c r="O64"/>
      <c r="P64"/>
      <c r="Q64" s="28"/>
    </row>
    <row r="65" spans="2:17" s="15" customFormat="1">
      <c r="B65" s="24" t="s">
        <v>8</v>
      </c>
      <c r="C65" s="24" t="s">
        <v>47</v>
      </c>
      <c r="D65" s="25" t="s">
        <v>133</v>
      </c>
      <c r="E65" s="25" t="s">
        <v>134</v>
      </c>
      <c r="F65" s="24" t="s">
        <v>120</v>
      </c>
      <c r="G65" s="26">
        <v>1</v>
      </c>
      <c r="H65" s="27" t="s">
        <v>32</v>
      </c>
      <c r="I65" s="27" t="s">
        <v>32</v>
      </c>
      <c r="J65" s="19" t="s">
        <v>51</v>
      </c>
      <c r="N65"/>
      <c r="O65"/>
      <c r="P65"/>
      <c r="Q65" s="28"/>
    </row>
    <row r="66" spans="2:17" s="15" customFormat="1">
      <c r="B66" s="24" t="s">
        <v>8</v>
      </c>
      <c r="C66" s="24" t="s">
        <v>47</v>
      </c>
      <c r="D66" s="25" t="s">
        <v>135</v>
      </c>
      <c r="E66" s="25" t="s">
        <v>136</v>
      </c>
      <c r="F66" s="24" t="s">
        <v>120</v>
      </c>
      <c r="G66" s="26">
        <v>1</v>
      </c>
      <c r="H66" s="27" t="s">
        <v>32</v>
      </c>
      <c r="I66" s="27" t="s">
        <v>32</v>
      </c>
      <c r="J66" s="19" t="s">
        <v>51</v>
      </c>
      <c r="N66"/>
      <c r="O66"/>
      <c r="P66"/>
      <c r="Q66" s="28"/>
    </row>
    <row r="67" spans="2:17" s="15" customFormat="1">
      <c r="B67" s="24" t="s">
        <v>8</v>
      </c>
      <c r="C67" s="24" t="s">
        <v>47</v>
      </c>
      <c r="D67" s="25" t="s">
        <v>137</v>
      </c>
      <c r="E67" s="25" t="s">
        <v>138</v>
      </c>
      <c r="F67" s="24" t="s">
        <v>120</v>
      </c>
      <c r="G67" s="26">
        <v>1</v>
      </c>
      <c r="H67" s="27" t="s">
        <v>32</v>
      </c>
      <c r="I67" s="27" t="s">
        <v>32</v>
      </c>
      <c r="J67" s="19" t="s">
        <v>51</v>
      </c>
      <c r="N67"/>
      <c r="O67"/>
      <c r="P67"/>
      <c r="Q67" s="28"/>
    </row>
    <row r="68" spans="2:17" s="15" customFormat="1">
      <c r="B68" s="24" t="s">
        <v>8</v>
      </c>
      <c r="C68" s="24" t="s">
        <v>47</v>
      </c>
      <c r="D68" s="25" t="s">
        <v>139</v>
      </c>
      <c r="E68" s="25" t="s">
        <v>140</v>
      </c>
      <c r="F68" s="24" t="s">
        <v>120</v>
      </c>
      <c r="G68" s="26">
        <v>1</v>
      </c>
      <c r="H68" s="27" t="s">
        <v>32</v>
      </c>
      <c r="I68" s="27" t="s">
        <v>32</v>
      </c>
      <c r="J68" s="19" t="s">
        <v>51</v>
      </c>
      <c r="N68"/>
      <c r="O68"/>
      <c r="P68"/>
      <c r="Q68" s="28"/>
    </row>
    <row r="69" spans="2:17" s="15" customFormat="1">
      <c r="B69" s="24" t="s">
        <v>8</v>
      </c>
      <c r="C69" s="24" t="s">
        <v>47</v>
      </c>
      <c r="D69" s="25" t="s">
        <v>141</v>
      </c>
      <c r="E69" s="25" t="s">
        <v>142</v>
      </c>
      <c r="F69" s="24" t="s">
        <v>120</v>
      </c>
      <c r="G69" s="26">
        <v>1</v>
      </c>
      <c r="H69" s="27" t="s">
        <v>32</v>
      </c>
      <c r="I69" s="27" t="s">
        <v>32</v>
      </c>
      <c r="J69" s="19" t="s">
        <v>51</v>
      </c>
      <c r="N69"/>
      <c r="O69"/>
      <c r="P69"/>
      <c r="Q69" s="28"/>
    </row>
    <row r="70" spans="2:17" s="15" customFormat="1">
      <c r="B70" s="24" t="s">
        <v>8</v>
      </c>
      <c r="C70" s="24" t="s">
        <v>47</v>
      </c>
      <c r="D70" s="25" t="s">
        <v>143</v>
      </c>
      <c r="E70" s="25" t="s">
        <v>144</v>
      </c>
      <c r="F70" s="24" t="s">
        <v>120</v>
      </c>
      <c r="G70" s="26">
        <v>1</v>
      </c>
      <c r="H70" s="27" t="s">
        <v>32</v>
      </c>
      <c r="I70" s="27" t="s">
        <v>32</v>
      </c>
      <c r="J70" s="19" t="s">
        <v>51</v>
      </c>
      <c r="N70"/>
      <c r="O70"/>
      <c r="P70"/>
      <c r="Q70" s="28"/>
    </row>
    <row r="71" spans="2:17" s="15" customFormat="1">
      <c r="B71" s="24" t="s">
        <v>46</v>
      </c>
      <c r="C71" s="24" t="s">
        <v>47</v>
      </c>
      <c r="D71" s="25" t="s">
        <v>145</v>
      </c>
      <c r="E71" s="25" t="s">
        <v>146</v>
      </c>
      <c r="F71" s="24" t="s">
        <v>120</v>
      </c>
      <c r="G71" s="26">
        <v>1</v>
      </c>
      <c r="H71" s="27" t="s">
        <v>32</v>
      </c>
      <c r="I71" s="27" t="s">
        <v>32</v>
      </c>
      <c r="J71" s="19" t="s">
        <v>51</v>
      </c>
      <c r="N71"/>
      <c r="O71"/>
      <c r="P71"/>
      <c r="Q71" s="28"/>
    </row>
    <row r="72" spans="2:17" s="15" customFormat="1">
      <c r="B72" s="24" t="s">
        <v>8</v>
      </c>
      <c r="C72" s="24" t="s">
        <v>47</v>
      </c>
      <c r="D72" s="25" t="s">
        <v>147</v>
      </c>
      <c r="E72" s="25" t="s">
        <v>148</v>
      </c>
      <c r="F72" s="24" t="s">
        <v>120</v>
      </c>
      <c r="G72" s="26">
        <v>1</v>
      </c>
      <c r="H72" s="27" t="s">
        <v>32</v>
      </c>
      <c r="I72" s="27" t="s">
        <v>32</v>
      </c>
      <c r="J72" s="19" t="s">
        <v>51</v>
      </c>
      <c r="N72"/>
      <c r="O72"/>
      <c r="P72"/>
      <c r="Q72" s="28"/>
    </row>
    <row r="73" spans="2:17" s="15" customFormat="1">
      <c r="B73" s="24" t="s">
        <v>46</v>
      </c>
      <c r="C73" s="24" t="s">
        <v>47</v>
      </c>
      <c r="D73" s="25" t="s">
        <v>149</v>
      </c>
      <c r="E73" s="25" t="s">
        <v>150</v>
      </c>
      <c r="F73" s="24" t="s">
        <v>120</v>
      </c>
      <c r="G73" s="26">
        <v>1</v>
      </c>
      <c r="H73" s="27" t="s">
        <v>32</v>
      </c>
      <c r="I73" s="27" t="s">
        <v>32</v>
      </c>
      <c r="J73" s="19" t="s">
        <v>51</v>
      </c>
      <c r="N73"/>
      <c r="O73"/>
      <c r="P73"/>
      <c r="Q73" s="28"/>
    </row>
    <row r="74" spans="2:17" s="15" customFormat="1">
      <c r="B74" s="24" t="s">
        <v>8</v>
      </c>
      <c r="C74" s="24" t="s">
        <v>47</v>
      </c>
      <c r="D74" s="25" t="s">
        <v>151</v>
      </c>
      <c r="E74" s="25" t="s">
        <v>152</v>
      </c>
      <c r="F74" s="24" t="s">
        <v>120</v>
      </c>
      <c r="G74" s="26">
        <v>1</v>
      </c>
      <c r="H74" s="27" t="s">
        <v>32</v>
      </c>
      <c r="I74" s="27" t="s">
        <v>32</v>
      </c>
      <c r="J74" s="19" t="s">
        <v>51</v>
      </c>
      <c r="N74"/>
      <c r="O74"/>
      <c r="P74"/>
      <c r="Q74" s="28"/>
    </row>
    <row r="75" spans="2:17" s="15" customFormat="1">
      <c r="B75" s="24" t="s">
        <v>8</v>
      </c>
      <c r="C75" s="24" t="s">
        <v>47</v>
      </c>
      <c r="D75" s="25" t="s">
        <v>153</v>
      </c>
      <c r="E75" s="25" t="s">
        <v>154</v>
      </c>
      <c r="F75" s="24" t="s">
        <v>120</v>
      </c>
      <c r="G75" s="26">
        <v>1</v>
      </c>
      <c r="H75" s="27" t="s">
        <v>32</v>
      </c>
      <c r="I75" s="27" t="s">
        <v>32</v>
      </c>
      <c r="J75" s="19" t="s">
        <v>51</v>
      </c>
      <c r="N75"/>
      <c r="O75"/>
      <c r="P75"/>
      <c r="Q75" s="28"/>
    </row>
    <row r="76" spans="2:17" s="15" customFormat="1">
      <c r="B76" s="24" t="s">
        <v>8</v>
      </c>
      <c r="C76" s="24" t="s">
        <v>47</v>
      </c>
      <c r="D76" s="25" t="s">
        <v>155</v>
      </c>
      <c r="E76" s="25" t="s">
        <v>156</v>
      </c>
      <c r="F76" s="24" t="s">
        <v>120</v>
      </c>
      <c r="G76" s="26">
        <v>1</v>
      </c>
      <c r="H76" s="27" t="s">
        <v>32</v>
      </c>
      <c r="I76" s="27" t="s">
        <v>32</v>
      </c>
      <c r="J76" s="19" t="s">
        <v>51</v>
      </c>
      <c r="N76"/>
      <c r="O76"/>
      <c r="P76"/>
      <c r="Q76" s="28"/>
    </row>
    <row r="77" spans="2:17" s="15" customFormat="1">
      <c r="B77" s="24" t="s">
        <v>8</v>
      </c>
      <c r="C77" s="24" t="s">
        <v>47</v>
      </c>
      <c r="D77" s="25" t="s">
        <v>157</v>
      </c>
      <c r="E77" s="25" t="s">
        <v>158</v>
      </c>
      <c r="F77" s="24" t="s">
        <v>120</v>
      </c>
      <c r="G77" s="26">
        <v>1</v>
      </c>
      <c r="H77" s="27" t="s">
        <v>32</v>
      </c>
      <c r="I77" s="27" t="s">
        <v>32</v>
      </c>
      <c r="J77" s="19" t="s">
        <v>51</v>
      </c>
      <c r="N77"/>
      <c r="O77"/>
      <c r="P77"/>
      <c r="Q77" s="28"/>
    </row>
    <row r="78" spans="2:17" s="15" customFormat="1">
      <c r="B78" s="24" t="s">
        <v>46</v>
      </c>
      <c r="C78" s="24" t="s">
        <v>47</v>
      </c>
      <c r="D78" s="25" t="s">
        <v>159</v>
      </c>
      <c r="E78" s="25" t="s">
        <v>160</v>
      </c>
      <c r="F78" s="24" t="s">
        <v>120</v>
      </c>
      <c r="G78" s="26">
        <v>1</v>
      </c>
      <c r="H78" s="27" t="s">
        <v>32</v>
      </c>
      <c r="I78" s="27" t="s">
        <v>32</v>
      </c>
      <c r="J78" s="19" t="s">
        <v>51</v>
      </c>
      <c r="N78"/>
      <c r="O78"/>
      <c r="P78"/>
      <c r="Q78" s="28"/>
    </row>
    <row r="79" spans="2:17" s="15" customFormat="1">
      <c r="B79" s="24" t="s">
        <v>8</v>
      </c>
      <c r="C79" s="24" t="s">
        <v>47</v>
      </c>
      <c r="D79" s="25" t="s">
        <v>161</v>
      </c>
      <c r="E79" s="25" t="s">
        <v>162</v>
      </c>
      <c r="F79" s="24" t="s">
        <v>163</v>
      </c>
      <c r="G79" s="26">
        <v>1</v>
      </c>
      <c r="H79" s="27" t="s">
        <v>32</v>
      </c>
      <c r="I79" s="27" t="s">
        <v>32</v>
      </c>
      <c r="J79" s="19" t="s">
        <v>51</v>
      </c>
      <c r="N79"/>
      <c r="O79"/>
      <c r="P79"/>
      <c r="Q79" s="28"/>
    </row>
    <row r="80" spans="2:17" s="15" customFormat="1">
      <c r="B80" s="24" t="s">
        <v>8</v>
      </c>
      <c r="C80" s="24" t="s">
        <v>47</v>
      </c>
      <c r="D80" s="25" t="s">
        <v>164</v>
      </c>
      <c r="E80" s="25" t="s">
        <v>165</v>
      </c>
      <c r="F80" s="24" t="s">
        <v>163</v>
      </c>
      <c r="G80" s="26">
        <v>1</v>
      </c>
      <c r="H80" s="27" t="s">
        <v>32</v>
      </c>
      <c r="I80" s="27" t="s">
        <v>32</v>
      </c>
      <c r="J80" s="19" t="s">
        <v>51</v>
      </c>
      <c r="N80"/>
      <c r="O80"/>
      <c r="P80"/>
      <c r="Q80" s="28"/>
    </row>
    <row r="81" spans="1:17" s="15" customFormat="1">
      <c r="B81" s="24" t="s">
        <v>8</v>
      </c>
      <c r="C81" s="24" t="s">
        <v>47</v>
      </c>
      <c r="D81" s="25" t="s">
        <v>166</v>
      </c>
      <c r="E81" s="25" t="s">
        <v>165</v>
      </c>
      <c r="F81" s="24" t="s">
        <v>163</v>
      </c>
      <c r="G81" s="26">
        <v>1</v>
      </c>
      <c r="H81" s="27" t="s">
        <v>32</v>
      </c>
      <c r="I81" s="27" t="s">
        <v>32</v>
      </c>
      <c r="J81" s="19" t="s">
        <v>51</v>
      </c>
      <c r="N81"/>
      <c r="O81"/>
      <c r="P81"/>
      <c r="Q81" s="28"/>
    </row>
    <row r="82" spans="1:17" s="15" customFormat="1">
      <c r="B82" s="24" t="s">
        <v>8</v>
      </c>
      <c r="C82" s="24" t="s">
        <v>47</v>
      </c>
      <c r="D82" s="25" t="s">
        <v>167</v>
      </c>
      <c r="E82" s="25" t="s">
        <v>168</v>
      </c>
      <c r="F82" s="24" t="s">
        <v>163</v>
      </c>
      <c r="G82" s="26">
        <v>1</v>
      </c>
      <c r="H82" s="27" t="s">
        <v>32</v>
      </c>
      <c r="I82" s="27" t="s">
        <v>32</v>
      </c>
      <c r="J82" s="19" t="s">
        <v>51</v>
      </c>
      <c r="N82"/>
      <c r="O82"/>
      <c r="P82"/>
      <c r="Q82" s="28"/>
    </row>
    <row r="83" spans="1:17" s="15" customFormat="1">
      <c r="B83" s="24" t="s">
        <v>8</v>
      </c>
      <c r="C83" s="24" t="s">
        <v>47</v>
      </c>
      <c r="D83" s="25" t="s">
        <v>169</v>
      </c>
      <c r="E83" s="25" t="s">
        <v>168</v>
      </c>
      <c r="F83" s="24" t="s">
        <v>163</v>
      </c>
      <c r="G83" s="26">
        <v>1</v>
      </c>
      <c r="H83" s="27" t="s">
        <v>32</v>
      </c>
      <c r="I83" s="27" t="s">
        <v>32</v>
      </c>
      <c r="J83" s="19" t="s">
        <v>51</v>
      </c>
      <c r="N83"/>
      <c r="O83"/>
      <c r="P83"/>
      <c r="Q83" s="28"/>
    </row>
    <row r="84" spans="1:17" s="15" customFormat="1">
      <c r="B84" s="24" t="s">
        <v>8</v>
      </c>
      <c r="C84" s="24" t="s">
        <v>47</v>
      </c>
      <c r="D84" s="25" t="s">
        <v>170</v>
      </c>
      <c r="E84" s="25" t="s">
        <v>168</v>
      </c>
      <c r="F84" s="24" t="s">
        <v>163</v>
      </c>
      <c r="G84" s="26">
        <v>1</v>
      </c>
      <c r="H84" s="27" t="s">
        <v>32</v>
      </c>
      <c r="I84" s="27" t="s">
        <v>32</v>
      </c>
      <c r="J84" s="19" t="s">
        <v>51</v>
      </c>
      <c r="N84"/>
      <c r="O84"/>
      <c r="P84"/>
      <c r="Q84" s="28"/>
    </row>
    <row r="85" spans="1:17" s="15" customFormat="1">
      <c r="B85" s="24" t="s">
        <v>46</v>
      </c>
      <c r="C85" s="24" t="s">
        <v>47</v>
      </c>
      <c r="D85" s="25" t="s">
        <v>171</v>
      </c>
      <c r="E85" s="25" t="s">
        <v>172</v>
      </c>
      <c r="F85" s="24" t="s">
        <v>173</v>
      </c>
      <c r="G85" s="26">
        <v>1</v>
      </c>
      <c r="H85" s="27" t="s">
        <v>32</v>
      </c>
      <c r="I85" s="27" t="s">
        <v>32</v>
      </c>
      <c r="J85" s="14"/>
      <c r="N85"/>
      <c r="O85"/>
      <c r="P85"/>
      <c r="Q85" s="28"/>
    </row>
    <row r="86" spans="1:17" s="15" customFormat="1">
      <c r="B86" s="24" t="s">
        <v>46</v>
      </c>
      <c r="C86" s="24" t="s">
        <v>47</v>
      </c>
      <c r="D86" s="25" t="s">
        <v>174</v>
      </c>
      <c r="E86" s="25" t="s">
        <v>175</v>
      </c>
      <c r="F86" s="24" t="s">
        <v>173</v>
      </c>
      <c r="G86" s="26">
        <v>1</v>
      </c>
      <c r="H86" s="27" t="s">
        <v>32</v>
      </c>
      <c r="I86" s="27" t="s">
        <v>32</v>
      </c>
      <c r="J86" s="14"/>
      <c r="N86"/>
      <c r="O86"/>
      <c r="P86"/>
      <c r="Q86" s="28"/>
    </row>
    <row r="87" spans="1:17" s="15" customFormat="1">
      <c r="B87" s="24" t="s">
        <v>46</v>
      </c>
      <c r="C87" s="24" t="s">
        <v>47</v>
      </c>
      <c r="D87" s="25" t="s">
        <v>176</v>
      </c>
      <c r="E87" s="25" t="s">
        <v>177</v>
      </c>
      <c r="F87" s="24" t="s">
        <v>173</v>
      </c>
      <c r="G87" s="26">
        <v>1</v>
      </c>
      <c r="H87" s="27" t="s">
        <v>32</v>
      </c>
      <c r="I87" s="27" t="s">
        <v>32</v>
      </c>
      <c r="J87" s="14"/>
      <c r="N87"/>
      <c r="O87"/>
      <c r="P87"/>
      <c r="Q87" s="28"/>
    </row>
    <row r="88" spans="1:17" s="15" customFormat="1">
      <c r="B88" s="24" t="s">
        <v>46</v>
      </c>
      <c r="C88" s="24" t="s">
        <v>47</v>
      </c>
      <c r="D88" s="25" t="s">
        <v>178</v>
      </c>
      <c r="E88" s="25" t="s">
        <v>179</v>
      </c>
      <c r="F88" s="24" t="s">
        <v>180</v>
      </c>
      <c r="G88" s="26">
        <v>1</v>
      </c>
      <c r="H88" s="27" t="s">
        <v>32</v>
      </c>
      <c r="I88" s="27" t="s">
        <v>32</v>
      </c>
      <c r="J88" s="14"/>
      <c r="N88"/>
      <c r="O88"/>
      <c r="P88"/>
      <c r="Q88" s="28"/>
    </row>
    <row r="89" spans="1:17" s="15" customFormat="1">
      <c r="B89" s="24" t="s">
        <v>8</v>
      </c>
      <c r="C89" s="24" t="s">
        <v>47</v>
      </c>
      <c r="D89" s="25" t="s">
        <v>181</v>
      </c>
      <c r="E89" s="25" t="s">
        <v>182</v>
      </c>
      <c r="F89" s="24" t="s">
        <v>180</v>
      </c>
      <c r="G89" s="26">
        <v>1</v>
      </c>
      <c r="H89" s="27" t="s">
        <v>32</v>
      </c>
      <c r="I89" s="27" t="s">
        <v>32</v>
      </c>
      <c r="J89" s="14"/>
      <c r="N89"/>
      <c r="O89"/>
      <c r="P89"/>
      <c r="Q89" s="28"/>
    </row>
    <row r="90" spans="1:17" s="15" customFormat="1">
      <c r="B90" s="24" t="s">
        <v>8</v>
      </c>
      <c r="C90" s="24" t="s">
        <v>47</v>
      </c>
      <c r="D90" s="25" t="s">
        <v>183</v>
      </c>
      <c r="E90" s="25" t="s">
        <v>184</v>
      </c>
      <c r="F90" s="24" t="s">
        <v>180</v>
      </c>
      <c r="G90" s="26">
        <v>1</v>
      </c>
      <c r="H90" s="27" t="s">
        <v>32</v>
      </c>
      <c r="I90" s="27" t="s">
        <v>32</v>
      </c>
      <c r="J90" s="14"/>
      <c r="N90"/>
      <c r="O90"/>
      <c r="P90"/>
      <c r="Q90" s="28"/>
    </row>
    <row r="91" spans="1:17">
      <c r="A91" s="15"/>
      <c r="B91" s="24" t="s">
        <v>8</v>
      </c>
      <c r="C91" s="24" t="s">
        <v>47</v>
      </c>
      <c r="D91" s="25" t="s">
        <v>185</v>
      </c>
      <c r="E91" s="25" t="s">
        <v>186</v>
      </c>
      <c r="F91" s="24" t="s">
        <v>180</v>
      </c>
      <c r="G91" s="26">
        <v>1</v>
      </c>
      <c r="H91" s="27" t="s">
        <v>32</v>
      </c>
      <c r="I91" s="27" t="s">
        <v>32</v>
      </c>
      <c r="Q91" s="28"/>
    </row>
    <row r="92" spans="1:17">
      <c r="A92" s="15"/>
      <c r="B92" s="24" t="s">
        <v>8</v>
      </c>
      <c r="C92" s="24" t="s">
        <v>47</v>
      </c>
      <c r="D92" s="25" t="s">
        <v>187</v>
      </c>
      <c r="E92" s="25" t="s">
        <v>188</v>
      </c>
      <c r="F92" s="24" t="s">
        <v>180</v>
      </c>
      <c r="G92" s="26">
        <v>1</v>
      </c>
      <c r="H92" s="27" t="s">
        <v>32</v>
      </c>
      <c r="I92" s="27" t="s">
        <v>32</v>
      </c>
      <c r="Q92" s="28"/>
    </row>
    <row r="93" spans="1:17">
      <c r="A93" s="15"/>
      <c r="B93" s="24" t="s">
        <v>46</v>
      </c>
      <c r="C93" s="24" t="s">
        <v>47</v>
      </c>
      <c r="D93" s="25" t="s">
        <v>189</v>
      </c>
      <c r="E93" s="25" t="s">
        <v>190</v>
      </c>
      <c r="F93" s="24" t="s">
        <v>180</v>
      </c>
      <c r="G93" s="26">
        <v>1</v>
      </c>
      <c r="H93" s="27" t="s">
        <v>32</v>
      </c>
      <c r="I93" s="27" t="s">
        <v>32</v>
      </c>
      <c r="Q93" s="28"/>
    </row>
    <row r="94" spans="1:17">
      <c r="A94" s="15"/>
      <c r="B94" s="24" t="s">
        <v>46</v>
      </c>
      <c r="C94" s="24" t="s">
        <v>47</v>
      </c>
      <c r="D94" s="25" t="s">
        <v>191</v>
      </c>
      <c r="E94" s="25" t="s">
        <v>192</v>
      </c>
      <c r="F94" s="24" t="s">
        <v>180</v>
      </c>
      <c r="G94" s="26">
        <v>1</v>
      </c>
      <c r="H94" s="27" t="s">
        <v>32</v>
      </c>
      <c r="I94" s="27" t="s">
        <v>32</v>
      </c>
      <c r="Q94" s="28"/>
    </row>
    <row r="95" spans="1:17">
      <c r="A95" s="15"/>
      <c r="B95" s="24" t="s">
        <v>46</v>
      </c>
      <c r="C95" s="24" t="s">
        <v>47</v>
      </c>
      <c r="D95" s="25" t="s">
        <v>193</v>
      </c>
      <c r="E95" s="25" t="s">
        <v>194</v>
      </c>
      <c r="F95" s="24" t="s">
        <v>180</v>
      </c>
      <c r="G95" s="26">
        <v>1</v>
      </c>
      <c r="H95" s="27" t="s">
        <v>32</v>
      </c>
      <c r="I95" s="27" t="s">
        <v>32</v>
      </c>
      <c r="Q95" s="28"/>
    </row>
    <row r="96" spans="1:17">
      <c r="A96" s="15"/>
      <c r="B96" s="24" t="s">
        <v>8</v>
      </c>
      <c r="C96" s="24" t="s">
        <v>47</v>
      </c>
      <c r="D96" s="25" t="s">
        <v>195</v>
      </c>
      <c r="E96" s="25" t="s">
        <v>196</v>
      </c>
      <c r="F96" s="24" t="s">
        <v>180</v>
      </c>
      <c r="G96" s="26">
        <v>1</v>
      </c>
      <c r="H96" s="27" t="s">
        <v>32</v>
      </c>
      <c r="I96" s="27" t="s">
        <v>32</v>
      </c>
      <c r="Q96" s="28"/>
    </row>
    <row r="97" spans="1:17">
      <c r="A97" s="15"/>
      <c r="B97" s="24" t="s">
        <v>8</v>
      </c>
      <c r="C97" s="24" t="s">
        <v>47</v>
      </c>
      <c r="D97" s="25" t="s">
        <v>197</v>
      </c>
      <c r="E97" s="25" t="s">
        <v>198</v>
      </c>
      <c r="F97" s="24" t="s">
        <v>180</v>
      </c>
      <c r="G97" s="26">
        <v>1</v>
      </c>
      <c r="H97" s="27" t="s">
        <v>32</v>
      </c>
      <c r="I97" s="27" t="s">
        <v>32</v>
      </c>
      <c r="Q97" s="28"/>
    </row>
    <row r="98" spans="1:17">
      <c r="A98" s="15"/>
      <c r="B98" s="24" t="s">
        <v>8</v>
      </c>
      <c r="C98" s="24" t="s">
        <v>47</v>
      </c>
      <c r="D98" s="25" t="s">
        <v>199</v>
      </c>
      <c r="E98" s="25" t="s">
        <v>200</v>
      </c>
      <c r="F98" s="24" t="s">
        <v>180</v>
      </c>
      <c r="G98" s="26">
        <v>1</v>
      </c>
      <c r="H98" s="27" t="s">
        <v>32</v>
      </c>
      <c r="I98" s="27" t="s">
        <v>32</v>
      </c>
      <c r="Q98" s="28"/>
    </row>
    <row r="99" spans="1:17">
      <c r="A99" s="15"/>
      <c r="B99" s="24" t="s">
        <v>46</v>
      </c>
      <c r="C99" s="24" t="s">
        <v>47</v>
      </c>
      <c r="D99" s="25" t="s">
        <v>201</v>
      </c>
      <c r="E99" s="25" t="s">
        <v>202</v>
      </c>
      <c r="F99" s="24" t="s">
        <v>180</v>
      </c>
      <c r="G99" s="26">
        <v>1</v>
      </c>
      <c r="H99" s="27" t="s">
        <v>32</v>
      </c>
      <c r="I99" s="27" t="s">
        <v>32</v>
      </c>
      <c r="Q99" s="28"/>
    </row>
    <row r="100" spans="1:17">
      <c r="A100" s="15"/>
      <c r="B100" s="24" t="s">
        <v>8</v>
      </c>
      <c r="C100" s="24" t="s">
        <v>47</v>
      </c>
      <c r="D100" s="25" t="s">
        <v>203</v>
      </c>
      <c r="E100" s="25" t="s">
        <v>204</v>
      </c>
      <c r="F100" s="24" t="s">
        <v>205</v>
      </c>
      <c r="G100" s="26">
        <v>1</v>
      </c>
      <c r="H100" s="27" t="s">
        <v>32</v>
      </c>
      <c r="I100" s="27" t="s">
        <v>32</v>
      </c>
      <c r="Q100" s="28"/>
    </row>
    <row r="101" spans="1:17">
      <c r="A101" s="15"/>
      <c r="B101" s="24" t="s">
        <v>8</v>
      </c>
      <c r="C101" s="24" t="s">
        <v>47</v>
      </c>
      <c r="D101" s="25" t="s">
        <v>206</v>
      </c>
      <c r="E101" s="25" t="s">
        <v>204</v>
      </c>
      <c r="F101" s="24" t="s">
        <v>205</v>
      </c>
      <c r="G101" s="26">
        <v>1</v>
      </c>
      <c r="H101" s="27" t="s">
        <v>32</v>
      </c>
      <c r="I101" s="27" t="s">
        <v>32</v>
      </c>
      <c r="Q101" s="28"/>
    </row>
    <row r="102" spans="1:17" ht="15.6">
      <c r="B102" s="44" t="s">
        <v>45</v>
      </c>
      <c r="C102" s="44"/>
      <c r="D102" s="44"/>
      <c r="E102" s="44"/>
      <c r="F102" s="44"/>
      <c r="G102" s="29">
        <f>SUM(G25:G101)</f>
        <v>77</v>
      </c>
      <c r="H102" s="30"/>
      <c r="I102" s="31">
        <f>SUM(I25:I96)</f>
        <v>0</v>
      </c>
    </row>
    <row r="103" spans="1:17">
      <c r="B103" s="32" t="s">
        <v>8</v>
      </c>
      <c r="C103" s="32" t="s">
        <v>47</v>
      </c>
      <c r="D103" s="33" t="s">
        <v>207</v>
      </c>
      <c r="E103" s="34"/>
      <c r="F103" s="32" t="s">
        <v>208</v>
      </c>
      <c r="G103" s="35">
        <v>1</v>
      </c>
      <c r="H103" s="36">
        <v>8000</v>
      </c>
      <c r="I103" s="36">
        <f>H103*12.15%</f>
        <v>972</v>
      </c>
    </row>
    <row r="104" spans="1:17">
      <c r="B104" s="32" t="s">
        <v>8</v>
      </c>
      <c r="C104" s="32" t="s">
        <v>47</v>
      </c>
      <c r="D104" s="33" t="s">
        <v>209</v>
      </c>
      <c r="E104" s="34"/>
      <c r="F104" s="32" t="s">
        <v>208</v>
      </c>
      <c r="G104" s="35">
        <v>1</v>
      </c>
      <c r="H104" s="36">
        <v>8000</v>
      </c>
      <c r="I104" s="36">
        <f>H104*12.15%</f>
        <v>972</v>
      </c>
    </row>
    <row r="105" spans="1:17">
      <c r="B105" s="32" t="s">
        <v>8</v>
      </c>
      <c r="C105" s="32" t="s">
        <v>210</v>
      </c>
      <c r="D105" s="33" t="s">
        <v>211</v>
      </c>
      <c r="E105" s="34"/>
      <c r="F105" s="32" t="s">
        <v>212</v>
      </c>
      <c r="G105" s="35">
        <v>1</v>
      </c>
      <c r="H105" s="35" t="s">
        <v>32</v>
      </c>
      <c r="I105" s="35" t="s">
        <v>32</v>
      </c>
      <c r="J105" s="37" t="s">
        <v>213</v>
      </c>
    </row>
    <row r="106" spans="1:17">
      <c r="B106" s="32" t="s">
        <v>8</v>
      </c>
      <c r="C106" s="32" t="s">
        <v>210</v>
      </c>
      <c r="D106" s="38" t="s">
        <v>214</v>
      </c>
      <c r="E106" s="34"/>
      <c r="F106" s="32" t="s">
        <v>212</v>
      </c>
      <c r="G106" s="35">
        <v>1</v>
      </c>
      <c r="H106" s="35" t="s">
        <v>32</v>
      </c>
      <c r="I106" s="35" t="s">
        <v>32</v>
      </c>
      <c r="J106" s="37" t="s">
        <v>213</v>
      </c>
    </row>
    <row r="107" spans="1:17" ht="15.6">
      <c r="B107" s="45" t="s">
        <v>45</v>
      </c>
      <c r="C107" s="46"/>
      <c r="D107" s="46"/>
      <c r="E107" s="46"/>
      <c r="F107" s="47"/>
      <c r="G107" s="39">
        <f>SUM(G103:G106)</f>
        <v>4</v>
      </c>
      <c r="H107" s="40">
        <f>SUM(H103:H106)</f>
        <v>16000</v>
      </c>
      <c r="I107" s="40">
        <f>SUM(I103:I106)</f>
        <v>1944</v>
      </c>
    </row>
  </sheetData>
  <mergeCells count="3">
    <mergeCell ref="B24:F24"/>
    <mergeCell ref="B102:F102"/>
    <mergeCell ref="B107:F107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cnegro</cp:lastModifiedBy>
  <dcterms:created xsi:type="dcterms:W3CDTF">2017-05-18T15:29:08Z</dcterms:created>
  <dcterms:modified xsi:type="dcterms:W3CDTF">2017-07-03T13:18:10Z</dcterms:modified>
</cp:coreProperties>
</file>